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tmp\01\Новая папка (3)\"/>
    </mc:Choice>
  </mc:AlternateContent>
  <bookViews>
    <workbookView xWindow="0" yWindow="0" windowWidth="24000" windowHeight="9735" tabRatio="500"/>
  </bookViews>
  <sheets>
    <sheet name="Рабочие" sheetId="1" r:id="rId1"/>
    <sheet name="Специалисты ПБ" sheetId="2" r:id="rId2"/>
    <sheet name="СВОД ПРОЧИЕ" sheetId="3" r:id="rId3"/>
  </sheets>
  <definedNames>
    <definedName name="_xlnm.Print_Titles" localSheetId="0">Рабочие!$11:$13</definedName>
    <definedName name="_xlnm.Print_Area" localSheetId="1">'Специалисты ПБ'!$A$1:$D$25</definedName>
  </definedNames>
  <calcPr calcId="152511" fullCalcOnLoad="1"/>
</workbook>
</file>

<file path=xl/calcChain.xml><?xml version="1.0" encoding="utf-8"?>
<calcChain xmlns="http://schemas.openxmlformats.org/spreadsheetml/2006/main">
  <c r="E14" i="1" l="1"/>
  <c r="E15" i="1"/>
  <c r="E16" i="1"/>
  <c r="E18" i="1"/>
  <c r="E19" i="1"/>
  <c r="E20" i="1"/>
  <c r="E21" i="1"/>
  <c r="E23" i="1"/>
  <c r="E25" i="1"/>
  <c r="E26" i="1"/>
  <c r="E27" i="1"/>
  <c r="E28" i="1"/>
  <c r="E30" i="1"/>
  <c r="E31" i="1"/>
  <c r="E37" i="1"/>
  <c r="E41" i="1"/>
  <c r="E45" i="1"/>
  <c r="E47" i="1"/>
  <c r="C50" i="1"/>
  <c r="D50" i="1"/>
  <c r="E50" i="1"/>
  <c r="E51" i="1"/>
  <c r="E52" i="1"/>
  <c r="E54" i="1"/>
  <c r="E55" i="1"/>
  <c r="E56" i="1"/>
  <c r="E58" i="1"/>
  <c r="E61" i="1"/>
  <c r="E62" i="1"/>
  <c r="E63" i="1"/>
  <c r="E64" i="1"/>
  <c r="E65" i="1"/>
  <c r="E70" i="1"/>
  <c r="E71" i="1"/>
  <c r="E72" i="1"/>
  <c r="E73" i="1"/>
  <c r="E75" i="1"/>
  <c r="E74" i="1"/>
  <c r="E76" i="1"/>
  <c r="E77" i="1"/>
  <c r="E78" i="1"/>
  <c r="E80" i="1"/>
  <c r="E82" i="1"/>
  <c r="E84" i="1"/>
  <c r="E85" i="1"/>
  <c r="E86" i="1"/>
  <c r="F88" i="1"/>
  <c r="H88" i="1"/>
  <c r="E89" i="1"/>
  <c r="E93" i="1"/>
  <c r="E94" i="1"/>
  <c r="E95" i="1"/>
  <c r="E96" i="1"/>
  <c r="E100" i="1"/>
  <c r="E102" i="1"/>
  <c r="E101" i="1"/>
  <c r="C22" i="2"/>
</calcChain>
</file>

<file path=xl/sharedStrings.xml><?xml version="1.0" encoding="utf-8"?>
<sst xmlns="http://schemas.openxmlformats.org/spreadsheetml/2006/main" count="187" uniqueCount="165">
  <si>
    <t>"УТВЕРЖДАЮ"</t>
  </si>
  <si>
    <t xml:space="preserve">Директор </t>
  </si>
  <si>
    <t>Учебно-курсового комбината "Знание"</t>
  </si>
  <si>
    <t>_________________ Н.О.Шевченко</t>
  </si>
  <si>
    <t>ПРЕЙСКУРАНТ ЦЕН</t>
  </si>
  <si>
    <t>РАБОЧИЕ</t>
  </si>
  <si>
    <t>№ п/п</t>
  </si>
  <si>
    <t>Направление обучения</t>
  </si>
  <si>
    <t>Продолжительность обучения, час.</t>
  </si>
  <si>
    <t>Стоимость, руб.</t>
  </si>
  <si>
    <t>Первичное обучение</t>
  </si>
  <si>
    <t>Периодичес-кая проверка знаний</t>
  </si>
  <si>
    <t>Теоретич. обучен.</t>
  </si>
  <si>
    <t>Произв. практика</t>
  </si>
  <si>
    <t>Всего</t>
  </si>
  <si>
    <t>Автоклавщик (автоклавер медицинских стерилизаторов) (код:10013)</t>
  </si>
  <si>
    <t>Аппаратчик воздухоразделения (код:10122)</t>
  </si>
  <si>
    <t>Аппаратчик химводоочистки (код:11078)</t>
  </si>
  <si>
    <t>Взрывник (код: 11429)</t>
  </si>
  <si>
    <t>Водитель погрузчика (код: 11453)</t>
  </si>
  <si>
    <t>Газорезчик (код: 11618)</t>
  </si>
  <si>
    <t>Гальваник (код: 11629)</t>
  </si>
  <si>
    <t>Диспетчер АДС и бригад дневных дежурств</t>
  </si>
  <si>
    <t>Изолировщик на термоизоляции (код: 12531)</t>
  </si>
  <si>
    <t>Изолировщик-пленочник (код: 12533)</t>
  </si>
  <si>
    <t>Контролер деталей и приборов (код 12590)</t>
  </si>
  <si>
    <t>Лифтёр (код: 13413)</t>
  </si>
  <si>
    <t>Машинист автовышки и автогидроподъёмника (код: 13507)</t>
  </si>
  <si>
    <t>Машинист аммиачно-холодильных установок</t>
  </si>
  <si>
    <t>Машинист буртоукладочной машины</t>
  </si>
  <si>
    <t>Машинист компрессорных установок (код: 13775)</t>
  </si>
  <si>
    <t>Машинист котлов (код: 13785)</t>
  </si>
  <si>
    <t>Машинист крана (крановщик) (код: 13790)</t>
  </si>
  <si>
    <t>организация</t>
  </si>
  <si>
    <t>физ. лицо</t>
  </si>
  <si>
    <t>повышение квалификации (разряда)</t>
  </si>
  <si>
    <t>Машинист крана (крановщик/оператор) по управлению подъемными сооружениями с пола</t>
  </si>
  <si>
    <t>Машинист крана автомобильного (код:13788)</t>
  </si>
  <si>
    <t>Машинист крана трубоукладчика (код: 14277)</t>
  </si>
  <si>
    <t>физ.лицо</t>
  </si>
  <si>
    <t>Машинист насосных установок (код: 13910)</t>
  </si>
  <si>
    <t>Машинист холодильных установок (код: 14341)</t>
  </si>
  <si>
    <t>Монтажник по монтажу стальных и железобетонных конструкций (код: 14612)</t>
  </si>
  <si>
    <t>Монтажник технологических трубопроводов (код:14641)</t>
  </si>
  <si>
    <t>Монтажник технологического оборудования и связанных с ним конструкций (код: 14642)</t>
  </si>
  <si>
    <t>Монтер по защите подземных трубопроводов от коррозии (код: 14666)</t>
  </si>
  <si>
    <t>Наполнитель баллонов (код: 15068)</t>
  </si>
  <si>
    <t>Оператор бытового газового оборудования</t>
  </si>
  <si>
    <t>Оператор газораспределительной станции (код: 15553)</t>
  </si>
  <si>
    <t>Оператор заправочных станций (газовых)</t>
  </si>
  <si>
    <t>Оператор заправочных станций (код: 15594)</t>
  </si>
  <si>
    <t>Оператор котельной (код: 15643)</t>
  </si>
  <si>
    <t>Оператор пиротехнического инструмента</t>
  </si>
  <si>
    <t>Оператор промышленных печей</t>
  </si>
  <si>
    <t>Оператор складов ГСМ</t>
  </si>
  <si>
    <t>Оператор товарный (код:16085)</t>
  </si>
  <si>
    <t>Оператор хлораторных установок (код: 16155)</t>
  </si>
  <si>
    <t>Персонал, выполняющий газоопасные, огневые и ремонтные работ</t>
  </si>
  <si>
    <t>Персонал, выполняющий работы в ограниченных и замкнутых пространствах</t>
  </si>
  <si>
    <t>работники 1, 2 групп</t>
  </si>
  <si>
    <t>работники 3 группы</t>
  </si>
  <si>
    <t>Персонал, выполняющий работы на высоте</t>
  </si>
  <si>
    <t>Персонал, обслуживающий объекты и средства транспортирования опасных веществ</t>
  </si>
  <si>
    <t>Персонал, обслуживающий объекты металлургической промышленности</t>
  </si>
  <si>
    <t>Персонал, обслуживающий объекты химической, нефтехимической и нефтеперерабатывающей промышленности</t>
  </si>
  <si>
    <t>Персонал, обслуживающий объекты хранения и использования растительного сырья</t>
  </si>
  <si>
    <t>Персонал, обслуживающий сосуды, работающие под давлением</t>
  </si>
  <si>
    <t>Рабочий люльки, находящейся на подъемнике (вышке)</t>
  </si>
  <si>
    <t>Сварщик полиэтиленовых трубопроводов</t>
  </si>
  <si>
    <t>Сварщик пропиленовых трубопроводов</t>
  </si>
  <si>
    <t xml:space="preserve">Слесарь по заплетке стальных канатов </t>
  </si>
  <si>
    <t>Слесарь по контрольно-измерительным приборам и автоматике (код: 18494)</t>
  </si>
  <si>
    <t>Слесарь по монтажу (демонтажу) башенных кранов</t>
  </si>
  <si>
    <t>Слесарь по ремонту и обслуживанию паровых и водогрейных котлов</t>
  </si>
  <si>
    <t>Слесарь по ремонту технологических установок (код: 18547)</t>
  </si>
  <si>
    <t>Слесарь по техническому обслуживанию и ремонту грузоподъемных машин</t>
  </si>
  <si>
    <t>Слесарь по эксплуатации и ремонту газового оборудования (АГЗС)</t>
  </si>
  <si>
    <t>Слесарь по эксплуатации и ремонту газового оборудования (код: 18554)</t>
  </si>
  <si>
    <t>Слесарь по эксплуатации и ремонту подземных газопроводов (код: 18556)</t>
  </si>
  <si>
    <t>Слесарь-монтажник систем газоснабжения</t>
  </si>
  <si>
    <t>Слесарь-ремонтник (код: 18559)</t>
  </si>
  <si>
    <t>Слесарь-сантехник (код: 18560)</t>
  </si>
  <si>
    <t>Слесарь-электрик по ремонту электрооборудования (код: 18590)</t>
  </si>
  <si>
    <t>Сливщик-разливщик (код: 18598)</t>
  </si>
  <si>
    <t>Специалист по проведению приборного метода обследования подземных газопроводов</t>
  </si>
  <si>
    <t>Стропальщик (код: 18897)</t>
  </si>
  <si>
    <t>Чистильщик дымоотводящих систем и вентиляционных каналов</t>
  </si>
  <si>
    <t>Электрогазосварщик (код: 19756)</t>
  </si>
  <si>
    <t>Электромеханик по лифтам (код: 19778)</t>
  </si>
  <si>
    <t>Электромонтёр по техническому обслуживанию и ремонту электрооборудования (код: 19861)</t>
  </si>
  <si>
    <t>Электромонтёр по техническому обслуживанию и ремонту электрооборудования грузоподъёмных машин</t>
  </si>
  <si>
    <t>ПОВЫШЕНИЕ КВАЛИФИКАЦИИ РУКОВОДИТЕЛЕЙ И СПЕЦИАЛИСТОВ В ОБЛАСТИ ПРОМЫШЛЕННОЙ БЕЗОПАСНОСТИ, ПО ВОПРОСАМ БЕЗОПАСНОСТИ ГИДРОТЕХНИЧЕСКИХ СООРУЖЕНИЙ, БЕЗОПАСНОСТИ В СФЕРЕ ЭЛЕКТРОЭНЕРГЕТИКИ</t>
  </si>
  <si>
    <t>Продолжитель-ность обучения, час.</t>
  </si>
  <si>
    <t>Стоимость, руб.*</t>
  </si>
  <si>
    <t>Общие требования промышленной безопасности (А.1)</t>
  </si>
  <si>
    <t>Требования промышленной безопасности в химической, нефтехимической и нефтегазоперерабатывающей промышленности (Б.1)</t>
  </si>
  <si>
    <t>Требования промышленной безопасности в нефтяной и газовой промышленности (Б.2)</t>
  </si>
  <si>
    <t>Требования промышленной безопасности в металлургической промышленности (Б.3)</t>
  </si>
  <si>
    <t>Требования промышленной безопасности в горной промышленности (Б.4)</t>
  </si>
  <si>
    <t>Требования по маркшейдерскому обеспечению безопасного ведения горных работ (Б.6)</t>
  </si>
  <si>
    <t>Требования промышленной безопасности на объектах газораспределения и газопотребления (Б.7)</t>
  </si>
  <si>
    <t>Требования промышленной безопасности к оборудованию, работающему под давлением (Б.8)</t>
  </si>
  <si>
    <t>Требования промышленной безопасности к подъемным сооружениям (Б.9)</t>
  </si>
  <si>
    <t>Требования промышленной безопасности при транспортировании опасных веществ (Б.10)</t>
  </si>
  <si>
    <t>Требования промышленной безопасности на объектах хранения и переработки растительного сырья (Б.11)</t>
  </si>
  <si>
    <t>Требования промышленной безопасности, относящиеся к взрывным работам (Б.12)</t>
  </si>
  <si>
    <t>Требования безопасности гидротехнических сооружений (В)</t>
  </si>
  <si>
    <t>Требования к порядку работы в электроустановках потребителей (Г.1)</t>
  </si>
  <si>
    <t>Требования к эксплуатации электрических станций и сетей (Г.2)</t>
  </si>
  <si>
    <t>СПЕЦИАЛИСТЫ, ОТВЕТСТВЕННЫЕ ЗА ОБОРУДОВАНИЕ, НЕ ПОДЛЕЖАШЕЕ РЕГИСТРАЦИИ В РОСТЕХНАДЗОРЕ</t>
  </si>
  <si>
    <t>Профессиональная переподготовка "Специалист по осуществлению производственного контроля при эксплуатации опасных производственных объектов"</t>
  </si>
  <si>
    <t>Специалист, ответственный за безопасную эксплуатацию бытового газового оборудования</t>
  </si>
  <si>
    <t>Специалист, ответственный за организацию эксплуатации лифтов</t>
  </si>
  <si>
    <t>Специалист, ответственный за организацию обслуживания и ремонта лифтов</t>
  </si>
  <si>
    <t>Специалист, ответственный за исправное состояние и безопасную эксплуатацию оборудования под давлением</t>
  </si>
  <si>
    <t>Специалист, ответственный за осуществление производственного контроля за безопасной эксплуатацией оборудования под давлением</t>
  </si>
  <si>
    <t>Специалист, ответственный за безопасное производство работ с применением подъемных сооружений</t>
  </si>
  <si>
    <t>ЭЛЕКТРОБЕЗОПАСНОСТЬ И БЕЗОПАСНАЯ ЭКСПЛУАТАЦИЯ ТЕПЛОВЫХ ЭНЕРГОУСТАНОВОК</t>
  </si>
  <si>
    <t>Электротехнический и электротехнологический персонал организаций, осуществляющий эксплуатацию электроустановок (с присвоением II-V группы допуска по электробезопасности)</t>
  </si>
  <si>
    <t xml:space="preserve">Персонал, обслуживающий тепловые энергоустановки </t>
  </si>
  <si>
    <t>Повышение квалификации "Эксплуатация электроустановок при производстве, передаче и распределении электрической энергии"</t>
  </si>
  <si>
    <t>Повышение квалификации "Эксплуатация энергоустановок при производстве, передаче и распределении тепловой энергии"</t>
  </si>
  <si>
    <t>Повышение квалификации "Теплогазоснабжение и вентиляция. Эксплуатация тепловых энергоустановок, систем газораспределения, газопотребления и вентиляции"</t>
  </si>
  <si>
    <t>ПОЖАРНАЯ БЕЗОПАСНОСТЬ</t>
  </si>
  <si>
    <t>Меры пожарной безопасности 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</t>
  </si>
  <si>
    <t>Меры пожарной безопасности для лиц, на которых возложена трудовая функция по проведению противопожарного инструктажа</t>
  </si>
  <si>
    <t>Повышение квалификации "Выполнение работ по огнезащите материалов, изделий и конструкций"</t>
  </si>
  <si>
    <t>Повышение квалификации "Монтаж, техническое обслуживание и ремонт систем пожарной и охранно-пожарной сигнализации и их элементов, включая диспетчеризацию и проведение пусконаладочных работ»</t>
  </si>
  <si>
    <t>Повышение квалификации "Монтаж, техническое обслуживание и ремонт систем пожаротушения и их элементов, включая диспетчеризацию и проведение пусконаладочных работ"</t>
  </si>
  <si>
    <t xml:space="preserve">Внеплановое обучение требованиям пожарной безопасности при введении новых нормативных правовых актов </t>
  </si>
  <si>
    <t>ОХРАНА ТРУДА</t>
  </si>
  <si>
    <t>Общие вопросы охраны труда и функционирования системы управления охраной труда (А)</t>
  </si>
  <si>
    <t>Безопасные методы и приемы выполнения работ при воздействии вредных и (или) опасных факторов, источников опасности, идентифицированных в рамках СОУТ и ОПР (Б)</t>
  </si>
  <si>
    <t>Безопасные методы и приемы выполнения работ повышенной опасности, к которым предъявляются дополнительные требования в соответствии с НПА, содержащими государственные нормативные требования охраны труда (В)</t>
  </si>
  <si>
    <t xml:space="preserve">Использование (применение) средств индивидуальной защиты </t>
  </si>
  <si>
    <t xml:space="preserve">Оказание первой помощи пострадавшим </t>
  </si>
  <si>
    <t>Преподаватель, обучающий приемам оказания первой помощи</t>
  </si>
  <si>
    <t xml:space="preserve">Внеплановое обучение работников требованиям охраны труда при введении новых нормативных правовых актов </t>
  </si>
  <si>
    <t>Повышение квалификации специалистов по охране труда</t>
  </si>
  <si>
    <t>Профессиональная переподготовка "Специалист по охране труда"</t>
  </si>
  <si>
    <t>ПОДГОТОВКА СПЕЦИАЛИСТОВ ДЛЯ СТРОИТЕЛЬНОЙ ОТРАСЛИ</t>
  </si>
  <si>
    <t>Специалисты строительно-монтажных работ в сейсмических районах и на просадочных грунтах</t>
  </si>
  <si>
    <t>Обеспечение экологической безопасности руководителями и специалистами общехозяйственных систем управления</t>
  </si>
  <si>
    <t>ГРАЖДАНСКАЯ ОБОРОНА</t>
  </si>
  <si>
    <t>Руководители спасательных служб, нештатных формирований гражданской обороны, нештатных аварийно-спасательных формирований</t>
  </si>
  <si>
    <t>Должностные лица, входящие в составы комиссий по повышению устойчивости функционирования организаций, отнесенных к категориям по гражданской обороне, а также продолжающих работу в военное время</t>
  </si>
  <si>
    <t>Должностные лица, входящие в составы эвакуационных комиссий организаций</t>
  </si>
  <si>
    <t>Члены комиссий по предупреждению и ликвидации чрезвычайных ситуаций и обеспечению пожарной безопасности организаций, в полномочия которых входит решение вопросов по защите населения и территорий от чрезвычайных ситуаций, в том числе по обеспечению безопасности людей на водных объектах</t>
  </si>
  <si>
    <t>ГОСУДАРСТВЕННЫЕ ЗАКУПКИ</t>
  </si>
  <si>
    <t>Управление государственными и муниципальными закупками для руководителей организаций-заказчиков</t>
  </si>
  <si>
    <t>Контрактная система в сфере закупок товаров, работ и услуг для обеспечения государственных и муниципальных нужд</t>
  </si>
  <si>
    <t>Профессиональная переподготовка "Контрактная система в сфере закупок товаров, работ и услуг для обеспечения государственных и муниципальных нужд"</t>
  </si>
  <si>
    <t>ЭКОЛОГИЧЕСКАЯ БЕЗОПАСНОСТЬ</t>
  </si>
  <si>
    <t>Руководители организаций, отнесенных/не отнесенных в установленном порядке к категориям по гражданской обороне, а также организаций, продолжающих работу в военное время</t>
  </si>
  <si>
    <t>Руководители структурных подразделений, уполномоченных на решение задач в области гражданской обороны в организациях,  отнесенных/ не отнесенных к категории по гражданской обороне, а также организаций, продолжающих работу в военное время</t>
  </si>
  <si>
    <t>"01" марта 2023 г.</t>
  </si>
  <si>
    <t>Профессиональная переподготовка "Специалист по пожарной профилактике"</t>
  </si>
  <si>
    <t>Меры пожарной безопасности для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в которых могут одновременно находится 50 и более человек, объектах защиты, отнесенных к категориям повышенной взрывопожароопасности, взрывопожароопасности, пожароопасности</t>
  </si>
  <si>
    <t>Меры пожарной безопасности для руководителей организаций, лиц, назначенных руководителем организации ответственными за обеспечение пожарной безопасности на объектах защиты, в которых могут одновременно находиться 50 и более человек, объектах защиты, отнесенных к категориям повышенной взрывопожароопасности, взрывопожароопасности, пожароопасности</t>
  </si>
  <si>
    <t>Медицинский дезинфектор (код: 24040)</t>
  </si>
  <si>
    <t>Повышение квалификации "Монтаж, ремонт и техническое обслуживание систем противопожарного водоснабжения и их элементов, включая диспетчеризацию и проведение пусконаладочных работ"</t>
  </si>
  <si>
    <t>Обеспечение экологической безопасности при работах в области обращения с опасными отходами</t>
  </si>
  <si>
    <t xml:space="preserve">Деятельность в области сбора, транспортирования, обработки, утилизации, обезвреживания, размещения отходов I-IV классов опасности  </t>
  </si>
  <si>
    <t>Контролёр-печник по проверке дымоходов и вентиляционных каналов от бытовых газоиспользующих установок (с правом выдачи актов)</t>
  </si>
  <si>
    <t>Оператор газонаполнитой 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</si>
</sst>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.5"/>
      <color indexed="8"/>
      <name val="Arial"/>
      <family val="2"/>
      <charset val="204"/>
    </font>
    <font>
      <b/>
      <sz val="9.5"/>
      <color indexed="8"/>
      <name val="Arial"/>
      <family val="2"/>
      <charset val="204"/>
    </font>
    <font>
      <sz val="8.5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/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0" fontId="6" fillId="2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0" fontId="4" fillId="0" borderId="2" xfId="0" applyFont="1" applyFill="1" applyBorder="1"/>
    <xf numFmtId="3" fontId="4" fillId="0" borderId="2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view="pageBreakPreview" topLeftCell="A4" zoomScaleSheetLayoutView="100" workbookViewId="0">
      <selection activeCell="B49" sqref="B49"/>
    </sheetView>
  </sheetViews>
  <sheetFormatPr defaultColWidth="9" defaultRowHeight="15" x14ac:dyDescent="0.25"/>
  <cols>
    <col min="1" max="1" width="3.42578125" style="1" customWidth="1"/>
    <col min="2" max="2" width="46.7109375" customWidth="1"/>
    <col min="3" max="3" width="7.85546875" customWidth="1"/>
    <col min="4" max="4" width="7" customWidth="1"/>
    <col min="5" max="5" width="5.140625" customWidth="1"/>
    <col min="6" max="6" width="9.28515625" customWidth="1"/>
    <col min="7" max="7" width="8.28515625" customWidth="1"/>
    <col min="8" max="8" width="9.5703125" customWidth="1"/>
  </cols>
  <sheetData>
    <row r="1" spans="1:8" x14ac:dyDescent="0.25">
      <c r="D1" s="55" t="s">
        <v>0</v>
      </c>
      <c r="E1" s="55"/>
      <c r="F1" s="55"/>
      <c r="G1" s="55"/>
      <c r="H1" s="55"/>
    </row>
    <row r="2" spans="1:8" x14ac:dyDescent="0.25">
      <c r="D2" s="56" t="s">
        <v>1</v>
      </c>
      <c r="E2" s="56"/>
      <c r="F2" s="56"/>
      <c r="G2" s="56"/>
      <c r="H2" s="56"/>
    </row>
    <row r="3" spans="1:8" x14ac:dyDescent="0.25">
      <c r="D3" s="56" t="s">
        <v>2</v>
      </c>
      <c r="E3" s="56"/>
      <c r="F3" s="56"/>
      <c r="G3" s="56"/>
      <c r="H3" s="56"/>
    </row>
    <row r="4" spans="1:8" ht="21.75" customHeight="1" x14ac:dyDescent="0.25">
      <c r="D4" s="56" t="s">
        <v>3</v>
      </c>
      <c r="E4" s="56"/>
      <c r="F4" s="56"/>
      <c r="G4" s="56"/>
      <c r="H4" s="56"/>
    </row>
    <row r="5" spans="1:8" x14ac:dyDescent="0.25">
      <c r="D5" s="56" t="s">
        <v>155</v>
      </c>
      <c r="E5" s="56"/>
      <c r="F5" s="56"/>
      <c r="G5" s="56"/>
      <c r="H5" s="56"/>
    </row>
    <row r="6" spans="1:8" ht="12" customHeight="1" x14ac:dyDescent="0.25">
      <c r="D6" s="2"/>
      <c r="E6" s="2"/>
      <c r="F6" s="2"/>
      <c r="G6" s="2"/>
      <c r="H6" s="2"/>
    </row>
    <row r="7" spans="1:8" s="3" customFormat="1" ht="12.75" x14ac:dyDescent="0.2">
      <c r="A7" s="57" t="s">
        <v>4</v>
      </c>
      <c r="B7" s="57"/>
      <c r="C7" s="57"/>
      <c r="D7" s="57"/>
      <c r="E7" s="57"/>
      <c r="F7" s="57"/>
      <c r="G7" s="57"/>
      <c r="H7" s="57"/>
    </row>
    <row r="8" spans="1:8" s="3" customFormat="1" ht="12.75" customHeight="1" x14ac:dyDescent="0.2">
      <c r="A8" s="4"/>
      <c r="B8" s="5"/>
      <c r="C8" s="5"/>
      <c r="D8" s="5"/>
      <c r="E8" s="5"/>
      <c r="F8" s="5"/>
      <c r="G8" s="5"/>
      <c r="H8" s="5"/>
    </row>
    <row r="9" spans="1:8" s="3" customFormat="1" ht="12.75" customHeight="1" x14ac:dyDescent="0.2">
      <c r="A9" s="53" t="s">
        <v>5</v>
      </c>
      <c r="B9" s="53"/>
      <c r="C9" s="53"/>
      <c r="D9" s="53"/>
      <c r="E9" s="53"/>
      <c r="F9" s="53"/>
      <c r="G9" s="53"/>
      <c r="H9" s="53"/>
    </row>
    <row r="10" spans="1:8" s="3" customFormat="1" ht="12.75" x14ac:dyDescent="0.2">
      <c r="A10" s="6"/>
      <c r="B10" s="6"/>
      <c r="C10" s="6"/>
      <c r="D10" s="6"/>
      <c r="E10" s="6"/>
      <c r="F10" s="6"/>
      <c r="G10" s="6"/>
      <c r="H10" s="6"/>
    </row>
    <row r="11" spans="1:8" s="8" customFormat="1" ht="12" customHeight="1" x14ac:dyDescent="0.2">
      <c r="A11" s="54" t="s">
        <v>6</v>
      </c>
      <c r="B11" s="54" t="s">
        <v>7</v>
      </c>
      <c r="C11" s="54" t="s">
        <v>8</v>
      </c>
      <c r="D11" s="54"/>
      <c r="E11" s="54"/>
      <c r="F11" s="54"/>
      <c r="G11" s="54" t="s">
        <v>9</v>
      </c>
      <c r="H11" s="54"/>
    </row>
    <row r="12" spans="1:8" s="8" customFormat="1" ht="11.25" customHeight="1" x14ac:dyDescent="0.2">
      <c r="A12" s="54"/>
      <c r="B12" s="54"/>
      <c r="C12" s="54" t="s">
        <v>10</v>
      </c>
      <c r="D12" s="54"/>
      <c r="E12" s="54"/>
      <c r="F12" s="54" t="s">
        <v>11</v>
      </c>
      <c r="G12" s="54" t="s">
        <v>10</v>
      </c>
      <c r="H12" s="54" t="s">
        <v>11</v>
      </c>
    </row>
    <row r="13" spans="1:8" s="8" customFormat="1" ht="24.75" customHeight="1" x14ac:dyDescent="0.2">
      <c r="A13" s="54"/>
      <c r="B13" s="54"/>
      <c r="C13" s="7" t="s">
        <v>12</v>
      </c>
      <c r="D13" s="7" t="s">
        <v>13</v>
      </c>
      <c r="E13" s="7" t="s">
        <v>14</v>
      </c>
      <c r="F13" s="54"/>
      <c r="G13" s="54"/>
      <c r="H13" s="54"/>
    </row>
    <row r="14" spans="1:8" s="12" customFormat="1" ht="21" customHeight="1" x14ac:dyDescent="0.2">
      <c r="A14" s="9">
        <v>1</v>
      </c>
      <c r="B14" s="10" t="s">
        <v>15</v>
      </c>
      <c r="C14" s="9">
        <v>48</v>
      </c>
      <c r="D14" s="9">
        <v>24</v>
      </c>
      <c r="E14" s="9">
        <f>SUM(C14:D14)</f>
        <v>72</v>
      </c>
      <c r="F14" s="9">
        <v>16</v>
      </c>
      <c r="G14" s="11">
        <v>3900</v>
      </c>
      <c r="H14" s="11">
        <v>2000</v>
      </c>
    </row>
    <row r="15" spans="1:8" s="12" customFormat="1" ht="11.25" customHeight="1" x14ac:dyDescent="0.2">
      <c r="A15" s="9">
        <v>2</v>
      </c>
      <c r="B15" s="10" t="s">
        <v>16</v>
      </c>
      <c r="C15" s="9">
        <v>40</v>
      </c>
      <c r="D15" s="9">
        <v>32</v>
      </c>
      <c r="E15" s="9">
        <f>SUM(C15:D15)</f>
        <v>72</v>
      </c>
      <c r="F15" s="9">
        <v>16</v>
      </c>
      <c r="G15" s="11">
        <v>5600</v>
      </c>
      <c r="H15" s="11">
        <v>2300</v>
      </c>
    </row>
    <row r="16" spans="1:8" s="12" customFormat="1" ht="12" customHeight="1" x14ac:dyDescent="0.2">
      <c r="A16" s="9">
        <v>3</v>
      </c>
      <c r="B16" s="10" t="s">
        <v>17</v>
      </c>
      <c r="C16" s="9">
        <v>48</v>
      </c>
      <c r="D16" s="9">
        <v>24</v>
      </c>
      <c r="E16" s="9">
        <f>SUM(C16:D16)</f>
        <v>72</v>
      </c>
      <c r="F16" s="9">
        <v>16</v>
      </c>
      <c r="G16" s="11">
        <v>5600</v>
      </c>
      <c r="H16" s="11">
        <v>2300</v>
      </c>
    </row>
    <row r="17" spans="1:8" s="16" customFormat="1" ht="12" customHeight="1" x14ac:dyDescent="0.2">
      <c r="A17" s="9">
        <v>4</v>
      </c>
      <c r="B17" s="13" t="s">
        <v>18</v>
      </c>
      <c r="C17" s="14">
        <v>160</v>
      </c>
      <c r="D17" s="14"/>
      <c r="E17" s="9">
        <v>160</v>
      </c>
      <c r="F17" s="14"/>
      <c r="G17" s="15">
        <v>11200</v>
      </c>
      <c r="H17" s="15">
        <v>11200</v>
      </c>
    </row>
    <row r="18" spans="1:8" s="16" customFormat="1" ht="12" customHeight="1" x14ac:dyDescent="0.2">
      <c r="A18" s="9">
        <v>5</v>
      </c>
      <c r="B18" s="10" t="s">
        <v>19</v>
      </c>
      <c r="C18" s="9">
        <v>80</v>
      </c>
      <c r="D18" s="9">
        <v>160</v>
      </c>
      <c r="E18" s="9">
        <f>SUM(C18:D18)</f>
        <v>240</v>
      </c>
      <c r="F18" s="9">
        <v>16</v>
      </c>
      <c r="G18" s="11">
        <v>5600</v>
      </c>
      <c r="H18" s="11">
        <v>2300</v>
      </c>
    </row>
    <row r="19" spans="1:8" s="16" customFormat="1" ht="12" customHeight="1" x14ac:dyDescent="0.2">
      <c r="A19" s="9">
        <v>6</v>
      </c>
      <c r="B19" s="10" t="s">
        <v>20</v>
      </c>
      <c r="C19" s="9">
        <v>24</v>
      </c>
      <c r="D19" s="9">
        <v>16</v>
      </c>
      <c r="E19" s="9">
        <f>SUM(C19:D19)</f>
        <v>40</v>
      </c>
      <c r="F19" s="9">
        <v>16</v>
      </c>
      <c r="G19" s="11">
        <v>3900</v>
      </c>
      <c r="H19" s="11">
        <v>2000</v>
      </c>
    </row>
    <row r="20" spans="1:8" s="16" customFormat="1" ht="11.25" customHeight="1" x14ac:dyDescent="0.2">
      <c r="A20" s="9">
        <v>7</v>
      </c>
      <c r="B20" s="10" t="s">
        <v>21</v>
      </c>
      <c r="C20" s="9">
        <v>48</v>
      </c>
      <c r="D20" s="9">
        <v>24</v>
      </c>
      <c r="E20" s="9">
        <f>SUM(C20:D20)</f>
        <v>72</v>
      </c>
      <c r="F20" s="9">
        <v>16</v>
      </c>
      <c r="G20" s="11">
        <v>3900</v>
      </c>
      <c r="H20" s="11">
        <v>2300</v>
      </c>
    </row>
    <row r="21" spans="1:8" s="12" customFormat="1" ht="12" customHeight="1" x14ac:dyDescent="0.2">
      <c r="A21" s="9">
        <v>8</v>
      </c>
      <c r="B21" s="10" t="s">
        <v>22</v>
      </c>
      <c r="C21" s="9">
        <v>40</v>
      </c>
      <c r="D21" s="9"/>
      <c r="E21" s="9">
        <f>SUM(C21:D21)</f>
        <v>40</v>
      </c>
      <c r="F21" s="9">
        <v>16</v>
      </c>
      <c r="G21" s="11">
        <v>3900</v>
      </c>
      <c r="H21" s="11">
        <v>2300</v>
      </c>
    </row>
    <row r="22" spans="1:8" s="12" customFormat="1" ht="11.25" customHeight="1" x14ac:dyDescent="0.2">
      <c r="A22" s="9">
        <v>9</v>
      </c>
      <c r="B22" s="10" t="s">
        <v>23</v>
      </c>
      <c r="C22" s="9">
        <v>76</v>
      </c>
      <c r="D22" s="9">
        <v>4</v>
      </c>
      <c r="E22" s="9">
        <v>80</v>
      </c>
      <c r="F22" s="9">
        <v>16</v>
      </c>
      <c r="G22" s="11">
        <v>3900</v>
      </c>
      <c r="H22" s="11">
        <v>2000</v>
      </c>
    </row>
    <row r="23" spans="1:8" s="12" customFormat="1" ht="11.25" customHeight="1" x14ac:dyDescent="0.2">
      <c r="A23" s="9">
        <v>10</v>
      </c>
      <c r="B23" s="10" t="s">
        <v>24</v>
      </c>
      <c r="C23" s="9">
        <v>40</v>
      </c>
      <c r="D23" s="9">
        <v>40</v>
      </c>
      <c r="E23" s="9">
        <f>SUM(C23:D23)</f>
        <v>80</v>
      </c>
      <c r="F23" s="9">
        <v>16</v>
      </c>
      <c r="G23" s="11">
        <v>3900</v>
      </c>
      <c r="H23" s="11">
        <v>2000</v>
      </c>
    </row>
    <row r="24" spans="1:8" s="12" customFormat="1" ht="11.25" customHeight="1" x14ac:dyDescent="0.2">
      <c r="A24" s="9">
        <v>11</v>
      </c>
      <c r="B24" s="10" t="s">
        <v>25</v>
      </c>
      <c r="C24" s="9">
        <v>138</v>
      </c>
      <c r="D24" s="9">
        <v>6</v>
      </c>
      <c r="E24" s="9">
        <v>144</v>
      </c>
      <c r="F24" s="9">
        <v>16</v>
      </c>
      <c r="G24" s="11">
        <v>17000</v>
      </c>
      <c r="H24" s="11">
        <v>2300</v>
      </c>
    </row>
    <row r="25" spans="1:8" s="12" customFormat="1" ht="34.5" customHeight="1" x14ac:dyDescent="0.2">
      <c r="A25" s="9">
        <v>12</v>
      </c>
      <c r="B25" s="10" t="s">
        <v>163</v>
      </c>
      <c r="C25" s="9">
        <v>48</v>
      </c>
      <c r="D25" s="9">
        <v>24</v>
      </c>
      <c r="E25" s="9">
        <f>SUM(C25:D25)</f>
        <v>72</v>
      </c>
      <c r="F25" s="9">
        <v>16</v>
      </c>
      <c r="G25" s="11">
        <v>3900</v>
      </c>
      <c r="H25" s="11">
        <v>2000</v>
      </c>
    </row>
    <row r="26" spans="1:8" s="12" customFormat="1" ht="12" customHeight="1" x14ac:dyDescent="0.2">
      <c r="A26" s="9">
        <v>13</v>
      </c>
      <c r="B26" s="10" t="s">
        <v>26</v>
      </c>
      <c r="C26" s="9">
        <v>60</v>
      </c>
      <c r="D26" s="9">
        <v>150</v>
      </c>
      <c r="E26" s="9">
        <f>SUM(C26:D26)</f>
        <v>210</v>
      </c>
      <c r="F26" s="9">
        <v>16</v>
      </c>
      <c r="G26" s="11">
        <v>5600</v>
      </c>
      <c r="H26" s="11">
        <v>2300</v>
      </c>
    </row>
    <row r="27" spans="1:8" s="12" customFormat="1" ht="12" customHeight="1" x14ac:dyDescent="0.2">
      <c r="A27" s="9">
        <v>14</v>
      </c>
      <c r="B27" s="10" t="s">
        <v>27</v>
      </c>
      <c r="C27" s="9">
        <v>120</v>
      </c>
      <c r="D27" s="9">
        <v>200</v>
      </c>
      <c r="E27" s="9">
        <f>SUM(C27:D27)</f>
        <v>320</v>
      </c>
      <c r="F27" s="9">
        <v>16</v>
      </c>
      <c r="G27" s="11">
        <v>11200</v>
      </c>
      <c r="H27" s="11">
        <v>2800</v>
      </c>
    </row>
    <row r="28" spans="1:8" s="16" customFormat="1" ht="12.75" customHeight="1" x14ac:dyDescent="0.2">
      <c r="A28" s="9">
        <v>15</v>
      </c>
      <c r="B28" s="10" t="s">
        <v>28</v>
      </c>
      <c r="C28" s="9">
        <v>70</v>
      </c>
      <c r="D28" s="9">
        <v>40</v>
      </c>
      <c r="E28" s="9">
        <f>SUM(C28:D28)</f>
        <v>110</v>
      </c>
      <c r="F28" s="9">
        <v>16</v>
      </c>
      <c r="G28" s="11">
        <v>9000</v>
      </c>
      <c r="H28" s="11">
        <v>2300</v>
      </c>
    </row>
    <row r="29" spans="1:8" s="16" customFormat="1" ht="12.75" customHeight="1" x14ac:dyDescent="0.2">
      <c r="A29" s="9">
        <v>16</v>
      </c>
      <c r="B29" s="10" t="s">
        <v>29</v>
      </c>
      <c r="C29" s="9">
        <v>84</v>
      </c>
      <c r="D29" s="9">
        <v>68</v>
      </c>
      <c r="E29" s="9">
        <v>152</v>
      </c>
      <c r="F29" s="9">
        <v>16</v>
      </c>
      <c r="G29" s="11">
        <v>5600</v>
      </c>
      <c r="H29" s="11">
        <v>2300</v>
      </c>
    </row>
    <row r="30" spans="1:8" s="16" customFormat="1" ht="12" customHeight="1" x14ac:dyDescent="0.2">
      <c r="A30" s="9">
        <v>17</v>
      </c>
      <c r="B30" s="10" t="s">
        <v>30</v>
      </c>
      <c r="C30" s="9">
        <v>110</v>
      </c>
      <c r="D30" s="9">
        <v>170</v>
      </c>
      <c r="E30" s="9">
        <f>SUM(C30:D30)</f>
        <v>280</v>
      </c>
      <c r="F30" s="9">
        <v>16</v>
      </c>
      <c r="G30" s="11">
        <v>6800</v>
      </c>
      <c r="H30" s="11">
        <v>2300</v>
      </c>
    </row>
    <row r="31" spans="1:8" s="16" customFormat="1" ht="12" customHeight="1" x14ac:dyDescent="0.2">
      <c r="A31" s="9">
        <v>18</v>
      </c>
      <c r="B31" s="10" t="s">
        <v>31</v>
      </c>
      <c r="C31" s="9">
        <v>134</v>
      </c>
      <c r="D31" s="9">
        <v>320</v>
      </c>
      <c r="E31" s="9">
        <f>SUM(C31:D31)</f>
        <v>454</v>
      </c>
      <c r="F31" s="9">
        <v>16</v>
      </c>
      <c r="G31" s="11">
        <v>9000</v>
      </c>
      <c r="H31" s="11">
        <v>2300</v>
      </c>
    </row>
    <row r="32" spans="1:8" s="16" customFormat="1" ht="25.5" customHeight="1" x14ac:dyDescent="0.2">
      <c r="A32" s="9">
        <v>19</v>
      </c>
      <c r="B32" s="10" t="s">
        <v>36</v>
      </c>
      <c r="C32" s="9">
        <v>40</v>
      </c>
      <c r="D32" s="9"/>
      <c r="E32" s="9">
        <v>40</v>
      </c>
      <c r="F32" s="9">
        <v>16</v>
      </c>
      <c r="G32" s="11">
        <v>3900</v>
      </c>
      <c r="H32" s="11">
        <v>2000</v>
      </c>
    </row>
    <row r="33" spans="1:8" s="12" customFormat="1" ht="12" customHeight="1" x14ac:dyDescent="0.2">
      <c r="A33" s="9">
        <v>20</v>
      </c>
      <c r="B33" s="10" t="s">
        <v>37</v>
      </c>
      <c r="C33" s="52">
        <v>296</v>
      </c>
      <c r="D33" s="52">
        <v>200</v>
      </c>
      <c r="E33" s="52">
        <v>496</v>
      </c>
      <c r="F33" s="52">
        <v>16</v>
      </c>
      <c r="G33" s="11"/>
      <c r="H33" s="11"/>
    </row>
    <row r="34" spans="1:8" s="12" customFormat="1" ht="10.5" customHeight="1" x14ac:dyDescent="0.2">
      <c r="A34" s="14"/>
      <c r="B34" s="10" t="s">
        <v>33</v>
      </c>
      <c r="C34" s="52"/>
      <c r="D34" s="52"/>
      <c r="E34" s="52"/>
      <c r="F34" s="52"/>
      <c r="G34" s="11">
        <v>17000</v>
      </c>
      <c r="H34" s="11">
        <v>2800</v>
      </c>
    </row>
    <row r="35" spans="1:8" s="12" customFormat="1" ht="11.25" customHeight="1" x14ac:dyDescent="0.2">
      <c r="A35" s="18"/>
      <c r="B35" s="10" t="s">
        <v>34</v>
      </c>
      <c r="C35" s="52"/>
      <c r="D35" s="52"/>
      <c r="E35" s="52"/>
      <c r="F35" s="52"/>
      <c r="G35" s="11">
        <v>11200</v>
      </c>
      <c r="H35" s="11">
        <v>2800</v>
      </c>
    </row>
    <row r="36" spans="1:8" s="12" customFormat="1" ht="11.25" customHeight="1" x14ac:dyDescent="0.2">
      <c r="A36" s="18"/>
      <c r="B36" s="17" t="s">
        <v>35</v>
      </c>
      <c r="C36" s="18">
        <v>44</v>
      </c>
      <c r="D36" s="18">
        <v>100</v>
      </c>
      <c r="E36" s="18">
        <v>144</v>
      </c>
      <c r="F36" s="18"/>
      <c r="G36" s="11">
        <v>5600</v>
      </c>
      <c r="H36" s="11"/>
    </row>
    <row r="37" spans="1:8" s="12" customFormat="1" ht="12" customHeight="1" x14ac:dyDescent="0.2">
      <c r="A37" s="9">
        <v>21</v>
      </c>
      <c r="B37" s="10" t="s">
        <v>32</v>
      </c>
      <c r="C37" s="52">
        <v>296</v>
      </c>
      <c r="D37" s="52">
        <v>200</v>
      </c>
      <c r="E37" s="52">
        <f>SUM(C37:D39)</f>
        <v>496</v>
      </c>
      <c r="F37" s="52">
        <v>16</v>
      </c>
      <c r="G37" s="11"/>
      <c r="H37" s="11">
        <v>2800</v>
      </c>
    </row>
    <row r="38" spans="1:8" s="12" customFormat="1" ht="12" customHeight="1" x14ac:dyDescent="0.2">
      <c r="A38" s="18"/>
      <c r="B38" s="10" t="s">
        <v>33</v>
      </c>
      <c r="C38" s="52"/>
      <c r="D38" s="52"/>
      <c r="E38" s="52"/>
      <c r="F38" s="52"/>
      <c r="G38" s="11">
        <v>17000</v>
      </c>
      <c r="H38" s="11">
        <v>2800</v>
      </c>
    </row>
    <row r="39" spans="1:8" s="12" customFormat="1" ht="11.25" customHeight="1" x14ac:dyDescent="0.2">
      <c r="A39" s="18"/>
      <c r="B39" s="10" t="s">
        <v>34</v>
      </c>
      <c r="C39" s="52"/>
      <c r="D39" s="52"/>
      <c r="E39" s="52"/>
      <c r="F39" s="52"/>
      <c r="G39" s="11">
        <v>11200</v>
      </c>
      <c r="H39" s="11"/>
    </row>
    <row r="40" spans="1:8" s="12" customFormat="1" ht="10.5" customHeight="1" x14ac:dyDescent="0.2">
      <c r="A40" s="21"/>
      <c r="B40" s="17" t="s">
        <v>35</v>
      </c>
      <c r="C40" s="18">
        <v>44</v>
      </c>
      <c r="D40" s="18">
        <v>100</v>
      </c>
      <c r="E40" s="18">
        <v>144</v>
      </c>
      <c r="F40" s="18"/>
      <c r="G40" s="11">
        <v>5600</v>
      </c>
      <c r="H40" s="11"/>
    </row>
    <row r="41" spans="1:8" s="12" customFormat="1" ht="11.25" customHeight="1" x14ac:dyDescent="0.2">
      <c r="A41" s="9">
        <v>22</v>
      </c>
      <c r="B41" s="10" t="s">
        <v>38</v>
      </c>
      <c r="C41" s="52">
        <v>296</v>
      </c>
      <c r="D41" s="52">
        <v>200</v>
      </c>
      <c r="E41" s="52">
        <f>SUM(C41:D43)</f>
        <v>496</v>
      </c>
      <c r="F41" s="52">
        <v>16</v>
      </c>
      <c r="G41" s="11"/>
      <c r="H41" s="11"/>
    </row>
    <row r="42" spans="1:8" s="12" customFormat="1" ht="10.5" customHeight="1" x14ac:dyDescent="0.2">
      <c r="A42" s="14"/>
      <c r="B42" s="10" t="s">
        <v>39</v>
      </c>
      <c r="C42" s="52"/>
      <c r="D42" s="52"/>
      <c r="E42" s="52"/>
      <c r="F42" s="52"/>
      <c r="G42" s="11">
        <v>11200</v>
      </c>
      <c r="H42" s="11">
        <v>2800</v>
      </c>
    </row>
    <row r="43" spans="1:8" s="12" customFormat="1" ht="11.25" customHeight="1" x14ac:dyDescent="0.2">
      <c r="A43" s="18"/>
      <c r="B43" s="10" t="s">
        <v>33</v>
      </c>
      <c r="C43" s="52"/>
      <c r="D43" s="52"/>
      <c r="E43" s="52"/>
      <c r="F43" s="52"/>
      <c r="G43" s="11">
        <v>17000</v>
      </c>
      <c r="H43" s="11">
        <v>2800</v>
      </c>
    </row>
    <row r="44" spans="1:8" s="12" customFormat="1" ht="12" customHeight="1" x14ac:dyDescent="0.2">
      <c r="A44" s="9">
        <v>23</v>
      </c>
      <c r="B44" s="10" t="s">
        <v>40</v>
      </c>
      <c r="C44" s="9">
        <v>296</v>
      </c>
      <c r="D44" s="9">
        <v>200</v>
      </c>
      <c r="E44" s="9">
        <v>496</v>
      </c>
      <c r="F44" s="9">
        <v>16</v>
      </c>
      <c r="G44" s="11">
        <v>11200</v>
      </c>
      <c r="H44" s="11">
        <v>2300</v>
      </c>
    </row>
    <row r="45" spans="1:8" s="12" customFormat="1" ht="12" customHeight="1" x14ac:dyDescent="0.2">
      <c r="A45" s="9">
        <v>24</v>
      </c>
      <c r="B45" s="10" t="s">
        <v>41</v>
      </c>
      <c r="C45" s="9">
        <v>70</v>
      </c>
      <c r="D45" s="9">
        <v>40</v>
      </c>
      <c r="E45" s="9">
        <f>SUM(C45:D45)</f>
        <v>110</v>
      </c>
      <c r="F45" s="9">
        <v>16</v>
      </c>
      <c r="G45" s="11">
        <v>5600</v>
      </c>
      <c r="H45" s="11">
        <v>2300</v>
      </c>
    </row>
    <row r="46" spans="1:8" s="12" customFormat="1" ht="12" customHeight="1" x14ac:dyDescent="0.2">
      <c r="A46" s="9">
        <v>25</v>
      </c>
      <c r="B46" s="10" t="s">
        <v>159</v>
      </c>
      <c r="C46" s="9">
        <v>302</v>
      </c>
      <c r="D46" s="9">
        <v>130</v>
      </c>
      <c r="E46" s="9">
        <v>432</v>
      </c>
      <c r="F46" s="9">
        <v>16</v>
      </c>
      <c r="G46" s="11">
        <v>9000</v>
      </c>
      <c r="H46" s="11">
        <v>2300</v>
      </c>
    </row>
    <row r="47" spans="1:8" s="16" customFormat="1" ht="21.75" customHeight="1" x14ac:dyDescent="0.2">
      <c r="A47" s="9">
        <v>26</v>
      </c>
      <c r="B47" s="10" t="s">
        <v>42</v>
      </c>
      <c r="C47" s="9">
        <v>80</v>
      </c>
      <c r="D47" s="9">
        <v>88</v>
      </c>
      <c r="E47" s="9">
        <f>SUM(C47:D47)</f>
        <v>168</v>
      </c>
      <c r="F47" s="9">
        <v>16</v>
      </c>
      <c r="G47" s="11">
        <v>5600</v>
      </c>
      <c r="H47" s="11">
        <v>2300</v>
      </c>
    </row>
    <row r="48" spans="1:8" s="12" customFormat="1" ht="13.5" customHeight="1" x14ac:dyDescent="0.2">
      <c r="A48" s="9">
        <v>27</v>
      </c>
      <c r="B48" s="10" t="s">
        <v>43</v>
      </c>
      <c r="C48" s="9">
        <v>120</v>
      </c>
      <c r="D48" s="9">
        <v>240</v>
      </c>
      <c r="E48" s="9">
        <v>360</v>
      </c>
      <c r="F48" s="9">
        <v>16</v>
      </c>
      <c r="G48" s="11">
        <v>6800</v>
      </c>
      <c r="H48" s="11">
        <v>3400</v>
      </c>
    </row>
    <row r="49" spans="1:8" s="12" customFormat="1" ht="24.75" customHeight="1" x14ac:dyDescent="0.2">
      <c r="A49" s="9">
        <v>28</v>
      </c>
      <c r="B49" s="10" t="s">
        <v>44</v>
      </c>
      <c r="C49" s="9">
        <v>48</v>
      </c>
      <c r="D49" s="9">
        <v>24</v>
      </c>
      <c r="E49" s="9">
        <v>72</v>
      </c>
      <c r="F49" s="9">
        <v>16</v>
      </c>
      <c r="G49" s="11">
        <v>6800</v>
      </c>
      <c r="H49" s="11">
        <v>2300</v>
      </c>
    </row>
    <row r="50" spans="1:8" s="12" customFormat="1" ht="22.5" customHeight="1" x14ac:dyDescent="0.2">
      <c r="A50" s="9">
        <v>29</v>
      </c>
      <c r="B50" s="10" t="s">
        <v>45</v>
      </c>
      <c r="C50" s="9">
        <f>C92</f>
        <v>120</v>
      </c>
      <c r="D50" s="9">
        <f>D92</f>
        <v>200</v>
      </c>
      <c r="E50" s="9">
        <f>E92</f>
        <v>320</v>
      </c>
      <c r="F50" s="9">
        <v>16</v>
      </c>
      <c r="G50" s="11">
        <v>7900</v>
      </c>
      <c r="H50" s="11">
        <v>2300</v>
      </c>
    </row>
    <row r="51" spans="1:8" s="12" customFormat="1" ht="11.25" customHeight="1" x14ac:dyDescent="0.2">
      <c r="A51" s="9">
        <v>30</v>
      </c>
      <c r="B51" s="10" t="s">
        <v>46</v>
      </c>
      <c r="C51" s="9">
        <v>48</v>
      </c>
      <c r="D51" s="9">
        <v>24</v>
      </c>
      <c r="E51" s="9">
        <f>SUM(C51:D51)</f>
        <v>72</v>
      </c>
      <c r="F51" s="9">
        <v>16</v>
      </c>
      <c r="G51" s="11">
        <v>3900</v>
      </c>
      <c r="H51" s="11">
        <v>2300</v>
      </c>
    </row>
    <row r="52" spans="1:8" s="12" customFormat="1" ht="12" customHeight="1" x14ac:dyDescent="0.2">
      <c r="A52" s="9">
        <v>31</v>
      </c>
      <c r="B52" s="10" t="s">
        <v>47</v>
      </c>
      <c r="C52" s="9">
        <v>32</v>
      </c>
      <c r="D52" s="9"/>
      <c r="E52" s="9">
        <f>SUM(C52:D52)</f>
        <v>32</v>
      </c>
      <c r="F52" s="9">
        <v>16</v>
      </c>
      <c r="G52" s="11">
        <v>3500</v>
      </c>
      <c r="H52" s="11">
        <v>1700</v>
      </c>
    </row>
    <row r="53" spans="1:8" s="12" customFormat="1" ht="12" customHeight="1" x14ac:dyDescent="0.2">
      <c r="A53" s="9">
        <v>32</v>
      </c>
      <c r="B53" s="10" t="s">
        <v>164</v>
      </c>
      <c r="C53" s="9">
        <v>40</v>
      </c>
      <c r="D53" s="9">
        <v>32</v>
      </c>
      <c r="E53" s="9">
        <v>72</v>
      </c>
      <c r="F53" s="9">
        <v>16</v>
      </c>
      <c r="G53" s="11">
        <v>3900</v>
      </c>
      <c r="H53" s="11">
        <v>2300</v>
      </c>
    </row>
    <row r="54" spans="1:8" s="12" customFormat="1" ht="10.5" customHeight="1" x14ac:dyDescent="0.2">
      <c r="A54" s="9">
        <v>33</v>
      </c>
      <c r="B54" s="10" t="s">
        <v>48</v>
      </c>
      <c r="C54" s="9">
        <v>40</v>
      </c>
      <c r="D54" s="9">
        <v>32</v>
      </c>
      <c r="E54" s="9">
        <f>SUM(C54:D54)</f>
        <v>72</v>
      </c>
      <c r="F54" s="9">
        <v>16</v>
      </c>
      <c r="G54" s="11">
        <v>3900</v>
      </c>
      <c r="H54" s="11">
        <v>2300</v>
      </c>
    </row>
    <row r="55" spans="1:8" s="12" customFormat="1" ht="10.5" customHeight="1" x14ac:dyDescent="0.2">
      <c r="A55" s="9">
        <v>34</v>
      </c>
      <c r="B55" s="10" t="s">
        <v>49</v>
      </c>
      <c r="C55" s="9">
        <v>48</v>
      </c>
      <c r="D55" s="9">
        <v>24</v>
      </c>
      <c r="E55" s="9">
        <f>SUM(C55:D55)</f>
        <v>72</v>
      </c>
      <c r="F55" s="9">
        <v>16</v>
      </c>
      <c r="G55" s="11">
        <v>3900</v>
      </c>
      <c r="H55" s="11">
        <v>2300</v>
      </c>
    </row>
    <row r="56" spans="1:8" s="12" customFormat="1" ht="12.75" customHeight="1" x14ac:dyDescent="0.2">
      <c r="A56" s="9">
        <v>35</v>
      </c>
      <c r="B56" s="10" t="s">
        <v>50</v>
      </c>
      <c r="C56" s="9">
        <v>48</v>
      </c>
      <c r="D56" s="9">
        <v>24</v>
      </c>
      <c r="E56" s="9">
        <f>SUM(C56:D56)</f>
        <v>72</v>
      </c>
      <c r="F56" s="9">
        <v>16</v>
      </c>
      <c r="G56" s="11">
        <v>3900</v>
      </c>
      <c r="H56" s="11">
        <v>2300</v>
      </c>
    </row>
    <row r="57" spans="1:8" s="12" customFormat="1" ht="11.25" customHeight="1" x14ac:dyDescent="0.2">
      <c r="A57" s="9">
        <v>36</v>
      </c>
      <c r="B57" s="10" t="s">
        <v>51</v>
      </c>
      <c r="C57" s="14"/>
      <c r="D57" s="14"/>
      <c r="E57" s="9"/>
      <c r="F57" s="9"/>
      <c r="G57" s="11"/>
      <c r="H57" s="11"/>
    </row>
    <row r="58" spans="1:8" s="12" customFormat="1" ht="11.25" customHeight="1" x14ac:dyDescent="0.2">
      <c r="A58" s="14"/>
      <c r="B58" s="10" t="s">
        <v>33</v>
      </c>
      <c r="C58" s="52">
        <v>134</v>
      </c>
      <c r="D58" s="52">
        <v>320</v>
      </c>
      <c r="E58" s="52">
        <f>SUM(C58:D58)</f>
        <v>454</v>
      </c>
      <c r="F58" s="52">
        <v>16</v>
      </c>
      <c r="G58" s="11">
        <v>11200</v>
      </c>
      <c r="H58" s="11">
        <v>2300</v>
      </c>
    </row>
    <row r="59" spans="1:8" s="12" customFormat="1" ht="12" customHeight="1" x14ac:dyDescent="0.2">
      <c r="A59" s="21"/>
      <c r="B59" s="10" t="s">
        <v>39</v>
      </c>
      <c r="C59" s="52"/>
      <c r="D59" s="52"/>
      <c r="E59" s="52"/>
      <c r="F59" s="52"/>
      <c r="G59" s="11">
        <v>7900</v>
      </c>
      <c r="H59" s="11">
        <v>2300</v>
      </c>
    </row>
    <row r="60" spans="1:8" s="12" customFormat="1" ht="11.25" customHeight="1" x14ac:dyDescent="0.2">
      <c r="A60" s="9">
        <v>37</v>
      </c>
      <c r="B60" s="10" t="s">
        <v>52</v>
      </c>
      <c r="C60" s="9">
        <v>8</v>
      </c>
      <c r="D60" s="9"/>
      <c r="E60" s="9">
        <v>8</v>
      </c>
      <c r="F60" s="9">
        <v>8</v>
      </c>
      <c r="G60" s="11">
        <v>3900</v>
      </c>
      <c r="H60" s="11">
        <v>2000</v>
      </c>
    </row>
    <row r="61" spans="1:8" s="12" customFormat="1" ht="11.25" customHeight="1" x14ac:dyDescent="0.2">
      <c r="A61" s="9">
        <v>38</v>
      </c>
      <c r="B61" s="10" t="s">
        <v>53</v>
      </c>
      <c r="C61" s="9">
        <v>40</v>
      </c>
      <c r="D61" s="9"/>
      <c r="E61" s="9">
        <f>SUM(C61:D61)</f>
        <v>40</v>
      </c>
      <c r="F61" s="9">
        <v>16</v>
      </c>
      <c r="G61" s="11">
        <v>3900</v>
      </c>
      <c r="H61" s="11">
        <v>2000</v>
      </c>
    </row>
    <row r="62" spans="1:8" s="12" customFormat="1" ht="10.5" customHeight="1" x14ac:dyDescent="0.2">
      <c r="A62" s="9">
        <v>39</v>
      </c>
      <c r="B62" s="10" t="s">
        <v>54</v>
      </c>
      <c r="C62" s="9">
        <v>40</v>
      </c>
      <c r="D62" s="9"/>
      <c r="E62" s="9">
        <f>SUM(C62:D62)</f>
        <v>40</v>
      </c>
      <c r="F62" s="9">
        <v>16</v>
      </c>
      <c r="G62" s="11">
        <v>3900</v>
      </c>
      <c r="H62" s="11">
        <v>2300</v>
      </c>
    </row>
    <row r="63" spans="1:8" s="12" customFormat="1" ht="12" customHeight="1" x14ac:dyDescent="0.2">
      <c r="A63" s="9">
        <v>40</v>
      </c>
      <c r="B63" s="10" t="s">
        <v>55</v>
      </c>
      <c r="C63" s="9">
        <v>48</v>
      </c>
      <c r="D63" s="9">
        <v>24</v>
      </c>
      <c r="E63" s="9">
        <f>SUM(C63:D63)</f>
        <v>72</v>
      </c>
      <c r="F63" s="9">
        <v>16</v>
      </c>
      <c r="G63" s="11">
        <v>3900</v>
      </c>
      <c r="H63" s="11">
        <v>2300</v>
      </c>
    </row>
    <row r="64" spans="1:8" s="16" customFormat="1" ht="11.25" customHeight="1" x14ac:dyDescent="0.2">
      <c r="A64" s="9">
        <v>41</v>
      </c>
      <c r="B64" s="10" t="s">
        <v>56</v>
      </c>
      <c r="C64" s="9">
        <v>48</v>
      </c>
      <c r="D64" s="9">
        <v>24</v>
      </c>
      <c r="E64" s="9">
        <f>SUM(C64:D64)</f>
        <v>72</v>
      </c>
      <c r="F64" s="9">
        <v>16</v>
      </c>
      <c r="G64" s="11">
        <v>3900</v>
      </c>
      <c r="H64" s="11">
        <v>2000</v>
      </c>
    </row>
    <row r="65" spans="1:8" s="12" customFormat="1" ht="21.75" customHeight="1" x14ac:dyDescent="0.2">
      <c r="A65" s="9">
        <v>42</v>
      </c>
      <c r="B65" s="10" t="s">
        <v>57</v>
      </c>
      <c r="C65" s="9">
        <v>8</v>
      </c>
      <c r="D65" s="9"/>
      <c r="E65" s="9">
        <f>SUM(C65:D65)</f>
        <v>8</v>
      </c>
      <c r="F65" s="9">
        <v>8</v>
      </c>
      <c r="G65" s="11">
        <v>3500</v>
      </c>
      <c r="H65" s="11">
        <v>1700</v>
      </c>
    </row>
    <row r="66" spans="1:8" s="12" customFormat="1" ht="22.5" customHeight="1" x14ac:dyDescent="0.2">
      <c r="A66" s="9">
        <v>43</v>
      </c>
      <c r="B66" s="10" t="s">
        <v>58</v>
      </c>
      <c r="C66" s="9"/>
      <c r="D66" s="9"/>
      <c r="E66" s="9"/>
      <c r="F66" s="9"/>
      <c r="G66" s="11"/>
      <c r="H66" s="11"/>
    </row>
    <row r="67" spans="1:8" s="12" customFormat="1" ht="10.5" customHeight="1" x14ac:dyDescent="0.2">
      <c r="A67" s="14"/>
      <c r="B67" s="10" t="s">
        <v>59</v>
      </c>
      <c r="C67" s="9">
        <v>24</v>
      </c>
      <c r="D67" s="9"/>
      <c r="E67" s="9">
        <v>24</v>
      </c>
      <c r="F67" s="9">
        <v>16</v>
      </c>
      <c r="G67" s="11">
        <v>3500</v>
      </c>
      <c r="H67" s="11">
        <v>1500</v>
      </c>
    </row>
    <row r="68" spans="1:8" s="12" customFormat="1" ht="11.25" customHeight="1" x14ac:dyDescent="0.2">
      <c r="A68" s="21"/>
      <c r="B68" s="10" t="s">
        <v>60</v>
      </c>
      <c r="C68" s="9">
        <v>24</v>
      </c>
      <c r="D68" s="9"/>
      <c r="E68" s="9">
        <v>24</v>
      </c>
      <c r="F68" s="9">
        <v>16</v>
      </c>
      <c r="G68" s="11">
        <v>5600</v>
      </c>
      <c r="H68" s="11">
        <v>1500</v>
      </c>
    </row>
    <row r="69" spans="1:8" s="12" customFormat="1" ht="12" customHeight="1" x14ac:dyDescent="0.2">
      <c r="A69" s="9">
        <v>44</v>
      </c>
      <c r="B69" s="10" t="s">
        <v>61</v>
      </c>
      <c r="C69" s="19"/>
      <c r="D69" s="19"/>
      <c r="E69" s="19"/>
      <c r="F69" s="19"/>
      <c r="G69" s="11"/>
      <c r="H69" s="11"/>
    </row>
    <row r="70" spans="1:8" s="12" customFormat="1" ht="10.5" customHeight="1" x14ac:dyDescent="0.2">
      <c r="A70" s="14"/>
      <c r="B70" s="10" t="s">
        <v>59</v>
      </c>
      <c r="C70" s="9">
        <v>24</v>
      </c>
      <c r="D70" s="9"/>
      <c r="E70" s="9">
        <f t="shared" ref="E70:E78" si="0">SUM(C70:D70)</f>
        <v>24</v>
      </c>
      <c r="F70" s="9">
        <v>16</v>
      </c>
      <c r="G70" s="11">
        <v>3500</v>
      </c>
      <c r="H70" s="11">
        <v>1500</v>
      </c>
    </row>
    <row r="71" spans="1:8" s="12" customFormat="1" ht="11.25" customHeight="1" x14ac:dyDescent="0.2">
      <c r="A71" s="21"/>
      <c r="B71" s="10" t="s">
        <v>60</v>
      </c>
      <c r="C71" s="9">
        <v>24</v>
      </c>
      <c r="D71" s="9"/>
      <c r="E71" s="9">
        <f t="shared" si="0"/>
        <v>24</v>
      </c>
      <c r="F71" s="9">
        <v>16</v>
      </c>
      <c r="G71" s="11">
        <v>5600</v>
      </c>
      <c r="H71" s="11">
        <v>1500</v>
      </c>
    </row>
    <row r="72" spans="1:8" s="12" customFormat="1" ht="22.5" customHeight="1" x14ac:dyDescent="0.2">
      <c r="A72" s="9">
        <v>45</v>
      </c>
      <c r="B72" s="10" t="s">
        <v>62</v>
      </c>
      <c r="C72" s="9">
        <v>32</v>
      </c>
      <c r="D72" s="9"/>
      <c r="E72" s="9">
        <f t="shared" si="0"/>
        <v>32</v>
      </c>
      <c r="F72" s="9">
        <v>16</v>
      </c>
      <c r="G72" s="11">
        <v>3900</v>
      </c>
      <c r="H72" s="11">
        <v>1700</v>
      </c>
    </row>
    <row r="73" spans="1:8" s="16" customFormat="1" ht="24" customHeight="1" x14ac:dyDescent="0.2">
      <c r="A73" s="9">
        <v>46</v>
      </c>
      <c r="B73" s="10" t="s">
        <v>63</v>
      </c>
      <c r="C73" s="9">
        <v>32</v>
      </c>
      <c r="D73" s="9"/>
      <c r="E73" s="9">
        <f t="shared" si="0"/>
        <v>32</v>
      </c>
      <c r="F73" s="9">
        <v>16</v>
      </c>
      <c r="G73" s="11">
        <v>3900</v>
      </c>
      <c r="H73" s="11">
        <v>2300</v>
      </c>
    </row>
    <row r="74" spans="1:8" s="12" customFormat="1" ht="21.75" customHeight="1" x14ac:dyDescent="0.2">
      <c r="A74" s="9">
        <v>47</v>
      </c>
      <c r="B74" s="10" t="s">
        <v>65</v>
      </c>
      <c r="C74" s="9">
        <v>32</v>
      </c>
      <c r="D74" s="9"/>
      <c r="E74" s="9">
        <f>SUM(C74:D74)</f>
        <v>32</v>
      </c>
      <c r="F74" s="9">
        <v>16</v>
      </c>
      <c r="G74" s="11">
        <v>3900</v>
      </c>
      <c r="H74" s="11">
        <v>1700</v>
      </c>
    </row>
    <row r="75" spans="1:8" s="16" customFormat="1" ht="21.75" customHeight="1" x14ac:dyDescent="0.2">
      <c r="A75" s="9">
        <v>48</v>
      </c>
      <c r="B75" s="10" t="s">
        <v>64</v>
      </c>
      <c r="C75" s="9">
        <v>32</v>
      </c>
      <c r="D75" s="9"/>
      <c r="E75" s="9">
        <f t="shared" si="0"/>
        <v>32</v>
      </c>
      <c r="F75" s="9">
        <v>16</v>
      </c>
      <c r="G75" s="11">
        <v>3900</v>
      </c>
      <c r="H75" s="11">
        <v>1700</v>
      </c>
    </row>
    <row r="76" spans="1:8" s="12" customFormat="1" ht="22.5" customHeight="1" x14ac:dyDescent="0.2">
      <c r="A76" s="9">
        <v>49</v>
      </c>
      <c r="B76" s="10" t="s">
        <v>66</v>
      </c>
      <c r="C76" s="9">
        <v>32</v>
      </c>
      <c r="D76" s="9"/>
      <c r="E76" s="9">
        <f t="shared" si="0"/>
        <v>32</v>
      </c>
      <c r="F76" s="9">
        <v>16</v>
      </c>
      <c r="G76" s="11">
        <v>3900</v>
      </c>
      <c r="H76" s="11">
        <v>1700</v>
      </c>
    </row>
    <row r="77" spans="1:8" s="12" customFormat="1" ht="14.25" customHeight="1" x14ac:dyDescent="0.2">
      <c r="A77" s="9">
        <v>50</v>
      </c>
      <c r="B77" s="10" t="s">
        <v>67</v>
      </c>
      <c r="C77" s="9">
        <v>40</v>
      </c>
      <c r="D77" s="9"/>
      <c r="E77" s="9">
        <f t="shared" si="0"/>
        <v>40</v>
      </c>
      <c r="F77" s="9">
        <v>16</v>
      </c>
      <c r="G77" s="11">
        <v>3500</v>
      </c>
      <c r="H77" s="11">
        <v>1700</v>
      </c>
    </row>
    <row r="78" spans="1:8" s="12" customFormat="1" ht="12.75" x14ac:dyDescent="0.2">
      <c r="A78" s="9">
        <v>51</v>
      </c>
      <c r="B78" s="10" t="s">
        <v>68</v>
      </c>
      <c r="C78" s="9">
        <v>24</v>
      </c>
      <c r="D78" s="9">
        <v>16</v>
      </c>
      <c r="E78" s="9">
        <f t="shared" si="0"/>
        <v>40</v>
      </c>
      <c r="F78" s="9">
        <v>16</v>
      </c>
      <c r="G78" s="11">
        <v>6800</v>
      </c>
      <c r="H78" s="11">
        <v>3400</v>
      </c>
    </row>
    <row r="79" spans="1:8" s="12" customFormat="1" ht="12.75" x14ac:dyDescent="0.2">
      <c r="A79" s="9">
        <v>52</v>
      </c>
      <c r="B79" s="10" t="s">
        <v>69</v>
      </c>
      <c r="C79" s="9">
        <v>24</v>
      </c>
      <c r="D79" s="9">
        <v>16</v>
      </c>
      <c r="E79" s="9">
        <v>40</v>
      </c>
      <c r="F79" s="9">
        <v>16</v>
      </c>
      <c r="G79" s="11">
        <v>6800</v>
      </c>
      <c r="H79" s="11">
        <v>3400</v>
      </c>
    </row>
    <row r="80" spans="1:8" s="12" customFormat="1" ht="12.75" x14ac:dyDescent="0.2">
      <c r="A80" s="9">
        <v>53</v>
      </c>
      <c r="B80" s="10" t="s">
        <v>70</v>
      </c>
      <c r="C80" s="9">
        <v>40</v>
      </c>
      <c r="D80" s="9"/>
      <c r="E80" s="9">
        <f>SUM(C80:D80)</f>
        <v>40</v>
      </c>
      <c r="F80" s="9">
        <v>16</v>
      </c>
      <c r="G80" s="11">
        <v>3900</v>
      </c>
      <c r="H80" s="11">
        <v>2000</v>
      </c>
    </row>
    <row r="81" spans="1:8" s="12" customFormat="1" ht="24" x14ac:dyDescent="0.2">
      <c r="A81" s="9">
        <v>54</v>
      </c>
      <c r="B81" s="10" t="s">
        <v>71</v>
      </c>
      <c r="C81" s="9">
        <v>120</v>
      </c>
      <c r="D81" s="9">
        <v>200</v>
      </c>
      <c r="E81" s="9">
        <v>320</v>
      </c>
      <c r="F81" s="9">
        <v>16</v>
      </c>
      <c r="G81" s="11">
        <v>5600</v>
      </c>
      <c r="H81" s="11">
        <v>2300</v>
      </c>
    </row>
    <row r="82" spans="1:8" s="12" customFormat="1" ht="12.75" x14ac:dyDescent="0.2">
      <c r="A82" s="9">
        <v>55</v>
      </c>
      <c r="B82" s="10" t="s">
        <v>72</v>
      </c>
      <c r="C82" s="9">
        <v>80</v>
      </c>
      <c r="D82" s="9">
        <v>80</v>
      </c>
      <c r="E82" s="9">
        <f>SUM(C82:D82)</f>
        <v>160</v>
      </c>
      <c r="F82" s="9">
        <v>16</v>
      </c>
      <c r="G82" s="11">
        <v>6800</v>
      </c>
      <c r="H82" s="11">
        <v>3400</v>
      </c>
    </row>
    <row r="83" spans="1:8" s="12" customFormat="1" ht="21.75" customHeight="1" x14ac:dyDescent="0.2">
      <c r="A83" s="9">
        <v>56</v>
      </c>
      <c r="B83" s="10" t="s">
        <v>73</v>
      </c>
      <c r="C83" s="9">
        <v>120</v>
      </c>
      <c r="D83" s="9">
        <v>200</v>
      </c>
      <c r="E83" s="9">
        <v>320</v>
      </c>
      <c r="F83" s="9">
        <v>16</v>
      </c>
      <c r="G83" s="11">
        <v>5600</v>
      </c>
      <c r="H83" s="11">
        <v>2300</v>
      </c>
    </row>
    <row r="84" spans="1:8" s="12" customFormat="1" ht="22.5" customHeight="1" x14ac:dyDescent="0.2">
      <c r="A84" s="9">
        <v>57</v>
      </c>
      <c r="B84" s="10" t="s">
        <v>74</v>
      </c>
      <c r="C84" s="9">
        <v>40</v>
      </c>
      <c r="D84" s="9">
        <v>40</v>
      </c>
      <c r="E84" s="9">
        <f>SUM(C84:D84)</f>
        <v>80</v>
      </c>
      <c r="F84" s="9">
        <v>16</v>
      </c>
      <c r="G84" s="11">
        <v>4500</v>
      </c>
      <c r="H84" s="11">
        <v>2300</v>
      </c>
    </row>
    <row r="85" spans="1:8" s="12" customFormat="1" ht="24" x14ac:dyDescent="0.2">
      <c r="A85" s="9">
        <v>58</v>
      </c>
      <c r="B85" s="10" t="s">
        <v>75</v>
      </c>
      <c r="C85" s="9">
        <v>44</v>
      </c>
      <c r="D85" s="9">
        <v>80</v>
      </c>
      <c r="E85" s="9">
        <f>SUM(C85:D85)</f>
        <v>124</v>
      </c>
      <c r="F85" s="9">
        <v>16</v>
      </c>
      <c r="G85" s="11">
        <v>5600</v>
      </c>
      <c r="H85" s="11">
        <v>2300</v>
      </c>
    </row>
    <row r="86" spans="1:8" s="12" customFormat="1" ht="23.25" customHeight="1" x14ac:dyDescent="0.2">
      <c r="A86" s="9">
        <v>59</v>
      </c>
      <c r="B86" s="10" t="s">
        <v>76</v>
      </c>
      <c r="C86" s="9">
        <v>40</v>
      </c>
      <c r="D86" s="9">
        <v>40</v>
      </c>
      <c r="E86" s="9">
        <f>SUM(C86:D86)</f>
        <v>80</v>
      </c>
      <c r="F86" s="9">
        <v>16</v>
      </c>
      <c r="G86" s="11">
        <v>4500</v>
      </c>
      <c r="H86" s="11">
        <v>2300</v>
      </c>
    </row>
    <row r="87" spans="1:8" s="12" customFormat="1" ht="24" x14ac:dyDescent="0.2">
      <c r="A87" s="9">
        <v>60</v>
      </c>
      <c r="B87" s="10" t="s">
        <v>77</v>
      </c>
      <c r="C87" s="9">
        <v>120</v>
      </c>
      <c r="D87" s="9">
        <v>200</v>
      </c>
      <c r="E87" s="9">
        <v>320</v>
      </c>
      <c r="F87" s="9">
        <v>16</v>
      </c>
      <c r="G87" s="11">
        <v>5600</v>
      </c>
      <c r="H87" s="11">
        <v>2300</v>
      </c>
    </row>
    <row r="88" spans="1:8" s="12" customFormat="1" ht="22.5" customHeight="1" x14ac:dyDescent="0.2">
      <c r="A88" s="9">
        <v>61</v>
      </c>
      <c r="B88" s="10" t="s">
        <v>78</v>
      </c>
      <c r="C88" s="9">
        <v>120</v>
      </c>
      <c r="D88" s="9">
        <v>200</v>
      </c>
      <c r="E88" s="9">
        <v>320</v>
      </c>
      <c r="F88" s="9">
        <f>F86</f>
        <v>16</v>
      </c>
      <c r="G88" s="11">
        <v>5600</v>
      </c>
      <c r="H88" s="11">
        <f>H86</f>
        <v>2300</v>
      </c>
    </row>
    <row r="89" spans="1:8" s="12" customFormat="1" ht="13.5" customHeight="1" x14ac:dyDescent="0.2">
      <c r="A89" s="9">
        <v>62</v>
      </c>
      <c r="B89" s="10" t="s">
        <v>79</v>
      </c>
      <c r="C89" s="9">
        <v>48</v>
      </c>
      <c r="D89" s="9">
        <v>24</v>
      </c>
      <c r="E89" s="9">
        <f>SUM(C89:D89)</f>
        <v>72</v>
      </c>
      <c r="F89" s="9">
        <v>16</v>
      </c>
      <c r="G89" s="11">
        <v>5600</v>
      </c>
      <c r="H89" s="11">
        <v>2300</v>
      </c>
    </row>
    <row r="90" spans="1:8" s="12" customFormat="1" ht="12.75" x14ac:dyDescent="0.2">
      <c r="A90" s="9">
        <v>63</v>
      </c>
      <c r="B90" s="10" t="s">
        <v>80</v>
      </c>
      <c r="C90" s="9">
        <v>178</v>
      </c>
      <c r="D90" s="9">
        <v>164</v>
      </c>
      <c r="E90" s="9">
        <v>342</v>
      </c>
      <c r="F90" s="9">
        <v>16</v>
      </c>
      <c r="G90" s="11">
        <v>5600</v>
      </c>
      <c r="H90" s="11">
        <v>2300</v>
      </c>
    </row>
    <row r="91" spans="1:8" s="12" customFormat="1" ht="12.75" x14ac:dyDescent="0.2">
      <c r="A91" s="9">
        <v>64</v>
      </c>
      <c r="B91" s="10" t="s">
        <v>81</v>
      </c>
      <c r="C91" s="9">
        <v>120</v>
      </c>
      <c r="D91" s="9">
        <v>200</v>
      </c>
      <c r="E91" s="9">
        <v>320</v>
      </c>
      <c r="F91" s="9">
        <v>16</v>
      </c>
      <c r="G91" s="11">
        <v>5600</v>
      </c>
      <c r="H91" s="11">
        <v>2300</v>
      </c>
    </row>
    <row r="92" spans="1:8" s="12" customFormat="1" ht="24" x14ac:dyDescent="0.2">
      <c r="A92" s="9">
        <v>65</v>
      </c>
      <c r="B92" s="10" t="s">
        <v>82</v>
      </c>
      <c r="C92" s="9">
        <v>120</v>
      </c>
      <c r="D92" s="9">
        <v>200</v>
      </c>
      <c r="E92" s="9">
        <v>320</v>
      </c>
      <c r="F92" s="9">
        <v>16</v>
      </c>
      <c r="G92" s="11">
        <v>7900</v>
      </c>
      <c r="H92" s="11">
        <v>2300</v>
      </c>
    </row>
    <row r="93" spans="1:8" s="12" customFormat="1" ht="10.5" customHeight="1" x14ac:dyDescent="0.2">
      <c r="A93" s="9">
        <v>66</v>
      </c>
      <c r="B93" s="10" t="s">
        <v>83</v>
      </c>
      <c r="C93" s="9">
        <v>48</v>
      </c>
      <c r="D93" s="9">
        <v>24</v>
      </c>
      <c r="E93" s="9">
        <f>SUM(C93:D93)</f>
        <v>72</v>
      </c>
      <c r="F93" s="9">
        <v>16</v>
      </c>
      <c r="G93" s="11">
        <v>3900</v>
      </c>
      <c r="H93" s="11">
        <v>2300</v>
      </c>
    </row>
    <row r="94" spans="1:8" s="12" customFormat="1" ht="24" x14ac:dyDescent="0.2">
      <c r="A94" s="9">
        <v>67</v>
      </c>
      <c r="B94" s="10" t="s">
        <v>84</v>
      </c>
      <c r="C94" s="9">
        <v>48</v>
      </c>
      <c r="D94" s="9">
        <v>24</v>
      </c>
      <c r="E94" s="9">
        <f>SUM(C94:D94)</f>
        <v>72</v>
      </c>
      <c r="F94" s="9">
        <v>16</v>
      </c>
      <c r="G94" s="11">
        <v>9000</v>
      </c>
      <c r="H94" s="11">
        <v>4500</v>
      </c>
    </row>
    <row r="95" spans="1:8" s="12" customFormat="1" ht="12.75" x14ac:dyDescent="0.2">
      <c r="A95" s="9">
        <v>68</v>
      </c>
      <c r="B95" s="10" t="s">
        <v>85</v>
      </c>
      <c r="C95" s="9">
        <v>48</v>
      </c>
      <c r="D95" s="9">
        <v>24</v>
      </c>
      <c r="E95" s="9">
        <f>SUM(C95:D95)</f>
        <v>72</v>
      </c>
      <c r="F95" s="9">
        <v>16</v>
      </c>
      <c r="G95" s="11">
        <v>3900</v>
      </c>
      <c r="H95" s="11">
        <v>2000</v>
      </c>
    </row>
    <row r="96" spans="1:8" s="12" customFormat="1" ht="24" x14ac:dyDescent="0.2">
      <c r="A96" s="9">
        <v>69</v>
      </c>
      <c r="B96" s="10" t="s">
        <v>86</v>
      </c>
      <c r="C96" s="9">
        <v>48</v>
      </c>
      <c r="D96" s="9">
        <v>24</v>
      </c>
      <c r="E96" s="9">
        <f>SUM(C96:D96)</f>
        <v>72</v>
      </c>
      <c r="F96" s="9">
        <v>16</v>
      </c>
      <c r="G96" s="11">
        <v>3900</v>
      </c>
      <c r="H96" s="11">
        <v>2000</v>
      </c>
    </row>
    <row r="97" spans="1:8" s="12" customFormat="1" ht="10.5" customHeight="1" x14ac:dyDescent="0.2">
      <c r="A97" s="9">
        <v>70</v>
      </c>
      <c r="B97" s="17" t="s">
        <v>87</v>
      </c>
      <c r="C97" s="52">
        <v>200</v>
      </c>
      <c r="D97" s="52">
        <v>280</v>
      </c>
      <c r="E97" s="52">
        <v>480</v>
      </c>
      <c r="F97" s="52">
        <v>16</v>
      </c>
      <c r="G97" s="11"/>
      <c r="H97" s="11"/>
    </row>
    <row r="98" spans="1:8" s="12" customFormat="1" ht="12.75" customHeight="1" x14ac:dyDescent="0.2">
      <c r="A98" s="14"/>
      <c r="B98" s="10" t="s">
        <v>33</v>
      </c>
      <c r="C98" s="52"/>
      <c r="D98" s="52"/>
      <c r="E98" s="52"/>
      <c r="F98" s="52"/>
      <c r="G98" s="11">
        <v>13500</v>
      </c>
      <c r="H98" s="11">
        <v>3500</v>
      </c>
    </row>
    <row r="99" spans="1:8" s="12" customFormat="1" ht="10.5" customHeight="1" x14ac:dyDescent="0.2">
      <c r="A99" s="21"/>
      <c r="B99" s="17" t="s">
        <v>34</v>
      </c>
      <c r="C99" s="52"/>
      <c r="D99" s="52"/>
      <c r="E99" s="52"/>
      <c r="F99" s="52"/>
      <c r="G99" s="11">
        <v>9000</v>
      </c>
      <c r="H99" s="11">
        <v>3400</v>
      </c>
    </row>
    <row r="100" spans="1:8" s="12" customFormat="1" ht="12" customHeight="1" x14ac:dyDescent="0.2">
      <c r="A100" s="9">
        <v>71</v>
      </c>
      <c r="B100" s="10" t="s">
        <v>88</v>
      </c>
      <c r="C100" s="9">
        <v>180</v>
      </c>
      <c r="D100" s="9">
        <v>140</v>
      </c>
      <c r="E100" s="9">
        <f>SUM(C100:D100)</f>
        <v>320</v>
      </c>
      <c r="F100" s="9">
        <v>16</v>
      </c>
      <c r="G100" s="11">
        <v>11200</v>
      </c>
      <c r="H100" s="11">
        <v>4500</v>
      </c>
    </row>
    <row r="101" spans="1:8" s="12" customFormat="1" ht="22.5" customHeight="1" x14ac:dyDescent="0.2">
      <c r="A101" s="9">
        <v>72</v>
      </c>
      <c r="B101" s="10" t="s">
        <v>90</v>
      </c>
      <c r="C101" s="9">
        <v>48</v>
      </c>
      <c r="D101" s="9">
        <v>80</v>
      </c>
      <c r="E101" s="9">
        <f>SUM(C101:D101)</f>
        <v>128</v>
      </c>
      <c r="F101" s="9">
        <v>16</v>
      </c>
      <c r="G101" s="11">
        <v>5600</v>
      </c>
      <c r="H101" s="11">
        <v>2300</v>
      </c>
    </row>
    <row r="102" spans="1:8" s="12" customFormat="1" ht="22.5" customHeight="1" x14ac:dyDescent="0.2">
      <c r="A102" s="9">
        <v>73</v>
      </c>
      <c r="B102" s="10" t="s">
        <v>89</v>
      </c>
      <c r="C102" s="9">
        <v>68</v>
      </c>
      <c r="D102" s="9">
        <v>76</v>
      </c>
      <c r="E102" s="9">
        <f>SUM(C102:D102)</f>
        <v>144</v>
      </c>
      <c r="F102" s="9">
        <v>16</v>
      </c>
      <c r="G102" s="22">
        <v>9000</v>
      </c>
      <c r="H102" s="11">
        <v>2300</v>
      </c>
    </row>
  </sheetData>
  <sheetProtection selectLockedCells="1" selectUnlockedCells="1"/>
  <mergeCells count="35">
    <mergeCell ref="F12:F13"/>
    <mergeCell ref="G12:G13"/>
    <mergeCell ref="H12:H13"/>
    <mergeCell ref="D1:H1"/>
    <mergeCell ref="D2:H2"/>
    <mergeCell ref="D3:H3"/>
    <mergeCell ref="D4:H4"/>
    <mergeCell ref="D5:H5"/>
    <mergeCell ref="A7:H7"/>
    <mergeCell ref="C33:C35"/>
    <mergeCell ref="D33:D35"/>
    <mergeCell ref="E33:E35"/>
    <mergeCell ref="F33:F35"/>
    <mergeCell ref="A9:H9"/>
    <mergeCell ref="A11:A13"/>
    <mergeCell ref="B11:B13"/>
    <mergeCell ref="C11:F11"/>
    <mergeCell ref="G11:H11"/>
    <mergeCell ref="C12:E12"/>
    <mergeCell ref="E58:E59"/>
    <mergeCell ref="F58:F59"/>
    <mergeCell ref="C37:C39"/>
    <mergeCell ref="D37:D39"/>
    <mergeCell ref="E37:E39"/>
    <mergeCell ref="F37:F39"/>
    <mergeCell ref="F97:F99"/>
    <mergeCell ref="C97:C99"/>
    <mergeCell ref="D97:D99"/>
    <mergeCell ref="E97:E99"/>
    <mergeCell ref="C41:C43"/>
    <mergeCell ref="D41:D43"/>
    <mergeCell ref="E41:E43"/>
    <mergeCell ref="F41:F43"/>
    <mergeCell ref="C58:C59"/>
    <mergeCell ref="D58:D59"/>
  </mergeCells>
  <pageMargins left="0.31527777777777777" right="0.11805555555555555" top="0.35416666666666669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SheetLayoutView="100" workbookViewId="0">
      <selection activeCell="B19" sqref="B19"/>
    </sheetView>
  </sheetViews>
  <sheetFormatPr defaultRowHeight="12.75" x14ac:dyDescent="0.2"/>
  <cols>
    <col min="1" max="1" width="3.5703125" style="3" customWidth="1"/>
    <col min="2" max="2" width="64.42578125" style="3" customWidth="1"/>
    <col min="3" max="3" width="11.140625" style="23" customWidth="1"/>
    <col min="4" max="4" width="8.28515625" style="3" customWidth="1"/>
    <col min="5" max="5" width="9" style="3" hidden="1" customWidth="1"/>
    <col min="6" max="6" width="1.5703125" style="3" customWidth="1"/>
    <col min="7" max="16384" width="9.140625" style="3"/>
  </cols>
  <sheetData>
    <row r="1" spans="1:5" ht="46.5" customHeight="1" x14ac:dyDescent="0.2">
      <c r="A1" s="58" t="s">
        <v>91</v>
      </c>
      <c r="B1" s="58"/>
      <c r="C1" s="58"/>
      <c r="D1" s="58"/>
      <c r="E1" s="58"/>
    </row>
    <row r="2" spans="1:5" s="25" customFormat="1" ht="29.25" customHeight="1" x14ac:dyDescent="0.2">
      <c r="A2" s="7" t="s">
        <v>6</v>
      </c>
      <c r="B2" s="24" t="s">
        <v>7</v>
      </c>
      <c r="C2" s="24" t="s">
        <v>92</v>
      </c>
      <c r="D2" s="7" t="s">
        <v>93</v>
      </c>
      <c r="E2" s="8"/>
    </row>
    <row r="3" spans="1:5" s="8" customFormat="1" ht="12.75" customHeight="1" x14ac:dyDescent="0.2">
      <c r="A3" s="26">
        <v>1</v>
      </c>
      <c r="B3" s="10" t="s">
        <v>94</v>
      </c>
      <c r="C3" s="27">
        <v>40</v>
      </c>
      <c r="D3" s="28">
        <v>7000</v>
      </c>
    </row>
    <row r="4" spans="1:5" s="16" customFormat="1" ht="21.75" customHeight="1" x14ac:dyDescent="0.2">
      <c r="A4" s="27">
        <v>2</v>
      </c>
      <c r="B4" s="10" t="s">
        <v>95</v>
      </c>
      <c r="C4" s="27">
        <v>40</v>
      </c>
      <c r="D4" s="28">
        <v>2300</v>
      </c>
      <c r="E4" s="29"/>
    </row>
    <row r="5" spans="1:5" s="16" customFormat="1" ht="23.25" customHeight="1" x14ac:dyDescent="0.2">
      <c r="A5" s="27">
        <v>3</v>
      </c>
      <c r="B5" s="10" t="s">
        <v>96</v>
      </c>
      <c r="C5" s="27">
        <v>40</v>
      </c>
      <c r="D5" s="28">
        <v>2300</v>
      </c>
      <c r="E5" s="29"/>
    </row>
    <row r="6" spans="1:5" s="12" customFormat="1" ht="22.5" customHeight="1" x14ac:dyDescent="0.2">
      <c r="A6" s="27">
        <v>4</v>
      </c>
      <c r="B6" s="10" t="s">
        <v>97</v>
      </c>
      <c r="C6" s="27">
        <v>40</v>
      </c>
      <c r="D6" s="28">
        <v>2300</v>
      </c>
      <c r="E6" s="30"/>
    </row>
    <row r="7" spans="1:5" s="12" customFormat="1" ht="11.25" customHeight="1" x14ac:dyDescent="0.2">
      <c r="A7" s="27">
        <v>5</v>
      </c>
      <c r="B7" s="10" t="s">
        <v>98</v>
      </c>
      <c r="C7" s="27">
        <v>40</v>
      </c>
      <c r="D7" s="28">
        <v>2300</v>
      </c>
      <c r="E7" s="30"/>
    </row>
    <row r="8" spans="1:5" s="12" customFormat="1" ht="24" customHeight="1" x14ac:dyDescent="0.2">
      <c r="A8" s="27">
        <v>6</v>
      </c>
      <c r="B8" s="10" t="s">
        <v>99</v>
      </c>
      <c r="C8" s="27">
        <v>40</v>
      </c>
      <c r="D8" s="28">
        <v>2300</v>
      </c>
      <c r="E8" s="30"/>
    </row>
    <row r="9" spans="1:5" s="12" customFormat="1" ht="21.75" customHeight="1" x14ac:dyDescent="0.2">
      <c r="A9" s="27">
        <v>7</v>
      </c>
      <c r="B9" s="10" t="s">
        <v>100</v>
      </c>
      <c r="C9" s="27">
        <v>40</v>
      </c>
      <c r="D9" s="28">
        <v>2300</v>
      </c>
      <c r="E9" s="30"/>
    </row>
    <row r="10" spans="1:5" s="12" customFormat="1" ht="21" customHeight="1" x14ac:dyDescent="0.2">
      <c r="A10" s="27">
        <v>8</v>
      </c>
      <c r="B10" s="10" t="s">
        <v>101</v>
      </c>
      <c r="C10" s="27">
        <v>40</v>
      </c>
      <c r="D10" s="28">
        <v>2300</v>
      </c>
      <c r="E10" s="30"/>
    </row>
    <row r="11" spans="1:5" s="12" customFormat="1" ht="13.5" customHeight="1" x14ac:dyDescent="0.2">
      <c r="A11" s="27">
        <v>9</v>
      </c>
      <c r="B11" s="10" t="s">
        <v>102</v>
      </c>
      <c r="C11" s="27">
        <v>40</v>
      </c>
      <c r="D11" s="28">
        <v>2300</v>
      </c>
      <c r="E11" s="30"/>
    </row>
    <row r="12" spans="1:5" s="12" customFormat="1" ht="23.25" customHeight="1" x14ac:dyDescent="0.2">
      <c r="A12" s="27">
        <v>10</v>
      </c>
      <c r="B12" s="10" t="s">
        <v>103</v>
      </c>
      <c r="C12" s="27">
        <v>40</v>
      </c>
      <c r="D12" s="28">
        <v>2300</v>
      </c>
      <c r="E12" s="30"/>
    </row>
    <row r="13" spans="1:5" s="12" customFormat="1" ht="23.25" customHeight="1" x14ac:dyDescent="0.2">
      <c r="A13" s="27">
        <v>11</v>
      </c>
      <c r="B13" s="10" t="s">
        <v>104</v>
      </c>
      <c r="C13" s="27">
        <v>40</v>
      </c>
      <c r="D13" s="28">
        <v>2300</v>
      </c>
      <c r="E13" s="30"/>
    </row>
    <row r="14" spans="1:5" s="12" customFormat="1" ht="12" customHeight="1" x14ac:dyDescent="0.2">
      <c r="A14" s="27">
        <v>12</v>
      </c>
      <c r="B14" s="10" t="s">
        <v>105</v>
      </c>
      <c r="C14" s="27">
        <v>40</v>
      </c>
      <c r="D14" s="28">
        <v>2300</v>
      </c>
      <c r="E14" s="30"/>
    </row>
    <row r="15" spans="1:5" s="12" customFormat="1" ht="12.75" customHeight="1" x14ac:dyDescent="0.2">
      <c r="A15" s="27">
        <v>13</v>
      </c>
      <c r="B15" s="10" t="s">
        <v>106</v>
      </c>
      <c r="C15" s="27">
        <v>40</v>
      </c>
      <c r="D15" s="28">
        <v>2300</v>
      </c>
      <c r="E15" s="30"/>
    </row>
    <row r="16" spans="1:5" s="12" customFormat="1" ht="11.25" customHeight="1" x14ac:dyDescent="0.2">
      <c r="A16" s="27">
        <v>14</v>
      </c>
      <c r="B16" s="10" t="s">
        <v>107</v>
      </c>
      <c r="C16" s="27">
        <v>40</v>
      </c>
      <c r="D16" s="28">
        <v>2300</v>
      </c>
      <c r="E16" s="30"/>
    </row>
    <row r="17" spans="1:5" s="12" customFormat="1" ht="11.25" customHeight="1" x14ac:dyDescent="0.2">
      <c r="A17" s="27">
        <v>15</v>
      </c>
      <c r="B17" s="10" t="s">
        <v>108</v>
      </c>
      <c r="C17" s="27">
        <v>40</v>
      </c>
      <c r="D17" s="28">
        <v>2300</v>
      </c>
      <c r="E17" s="30"/>
    </row>
    <row r="18" spans="1:5" s="12" customFormat="1" ht="28.5" customHeight="1" x14ac:dyDescent="0.2">
      <c r="A18" s="59" t="s">
        <v>109</v>
      </c>
      <c r="B18" s="59"/>
      <c r="C18" s="59"/>
      <c r="D18" s="59"/>
      <c r="E18" s="30"/>
    </row>
    <row r="19" spans="1:5" s="12" customFormat="1" ht="33" customHeight="1" x14ac:dyDescent="0.2">
      <c r="A19" s="27">
        <v>16</v>
      </c>
      <c r="B19" s="10" t="s">
        <v>110</v>
      </c>
      <c r="C19" s="31">
        <v>256</v>
      </c>
      <c r="D19" s="28">
        <v>17000</v>
      </c>
      <c r="E19" s="30"/>
    </row>
    <row r="20" spans="1:5" s="12" customFormat="1" ht="22.5" customHeight="1" x14ac:dyDescent="0.2">
      <c r="A20" s="27">
        <v>17</v>
      </c>
      <c r="B20" s="10" t="s">
        <v>111</v>
      </c>
      <c r="C20" s="27">
        <v>24</v>
      </c>
      <c r="D20" s="28">
        <v>5600</v>
      </c>
      <c r="E20" s="30"/>
    </row>
    <row r="21" spans="1:5" s="12" customFormat="1" ht="12.75" customHeight="1" x14ac:dyDescent="0.2">
      <c r="A21" s="32">
        <v>18</v>
      </c>
      <c r="B21" s="10" t="s">
        <v>112</v>
      </c>
      <c r="C21" s="27">
        <v>24</v>
      </c>
      <c r="D21" s="28">
        <v>5600</v>
      </c>
      <c r="E21" s="30"/>
    </row>
    <row r="22" spans="1:5" s="12" customFormat="1" ht="12.75" customHeight="1" x14ac:dyDescent="0.2">
      <c r="A22" s="32">
        <v>19</v>
      </c>
      <c r="B22" s="10" t="s">
        <v>113</v>
      </c>
      <c r="C22" s="27">
        <f>C21</f>
        <v>24</v>
      </c>
      <c r="D22" s="28">
        <v>5600</v>
      </c>
      <c r="E22" s="30"/>
    </row>
    <row r="23" spans="1:5" s="12" customFormat="1" ht="21.75" customHeight="1" x14ac:dyDescent="0.2">
      <c r="A23" s="27">
        <v>20</v>
      </c>
      <c r="B23" s="10" t="s">
        <v>114</v>
      </c>
      <c r="C23" s="27">
        <v>32</v>
      </c>
      <c r="D23" s="28">
        <v>5600</v>
      </c>
      <c r="E23" s="30"/>
    </row>
    <row r="24" spans="1:5" s="12" customFormat="1" ht="23.25" customHeight="1" x14ac:dyDescent="0.2">
      <c r="A24" s="27">
        <v>21</v>
      </c>
      <c r="B24" s="10" t="s">
        <v>115</v>
      </c>
      <c r="C24" s="27">
        <v>32</v>
      </c>
      <c r="D24" s="28">
        <v>5600</v>
      </c>
      <c r="E24" s="30"/>
    </row>
    <row r="25" spans="1:5" s="12" customFormat="1" ht="23.25" customHeight="1" x14ac:dyDescent="0.2">
      <c r="A25" s="27">
        <v>22</v>
      </c>
      <c r="B25" s="10" t="s">
        <v>116</v>
      </c>
      <c r="C25" s="27">
        <v>32</v>
      </c>
      <c r="D25" s="28">
        <v>5600</v>
      </c>
      <c r="E25" s="30"/>
    </row>
    <row r="26" spans="1:5" s="12" customFormat="1" ht="39.75" customHeight="1" x14ac:dyDescent="0.2">
      <c r="A26" s="33"/>
      <c r="B26" s="34"/>
      <c r="C26" s="35"/>
      <c r="D26" s="36"/>
    </row>
    <row r="27" spans="1:5" s="12" customFormat="1" ht="39.75" customHeight="1" x14ac:dyDescent="0.2">
      <c r="A27" s="33"/>
      <c r="B27" s="34"/>
      <c r="C27" s="35"/>
      <c r="D27" s="36"/>
    </row>
  </sheetData>
  <sheetProtection selectLockedCells="1" selectUnlockedCells="1"/>
  <mergeCells count="2">
    <mergeCell ref="A1:E1"/>
    <mergeCell ref="A18:D1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25" zoomScaleSheetLayoutView="100" workbookViewId="0">
      <selection activeCell="B9" sqref="B9"/>
    </sheetView>
  </sheetViews>
  <sheetFormatPr defaultRowHeight="12.75" x14ac:dyDescent="0.2"/>
  <cols>
    <col min="1" max="1" width="4.42578125" style="37" customWidth="1"/>
    <col min="2" max="2" width="68.7109375" style="37" customWidth="1"/>
    <col min="3" max="3" width="10.5703125" style="37" customWidth="1"/>
    <col min="4" max="4" width="8.28515625" style="37" customWidth="1"/>
    <col min="5" max="16384" width="9.140625" style="3"/>
  </cols>
  <sheetData>
    <row r="1" spans="1:4" ht="22.5" customHeight="1" x14ac:dyDescent="0.2">
      <c r="A1" s="53" t="s">
        <v>117</v>
      </c>
      <c r="B1" s="53"/>
      <c r="C1" s="53"/>
      <c r="D1" s="53"/>
    </row>
    <row r="2" spans="1:4" ht="29.25" customHeight="1" x14ac:dyDescent="0.2">
      <c r="A2" s="7" t="s">
        <v>6</v>
      </c>
      <c r="B2" s="7" t="s">
        <v>7</v>
      </c>
      <c r="C2" s="7" t="s">
        <v>92</v>
      </c>
      <c r="D2" s="7" t="s">
        <v>9</v>
      </c>
    </row>
    <row r="3" spans="1:4" ht="34.5" customHeight="1" x14ac:dyDescent="0.2">
      <c r="A3" s="31">
        <v>1</v>
      </c>
      <c r="B3" s="38" t="s">
        <v>118</v>
      </c>
      <c r="C3" s="39">
        <v>40</v>
      </c>
      <c r="D3" s="40">
        <v>3500</v>
      </c>
    </row>
    <row r="4" spans="1:4" ht="12" customHeight="1" x14ac:dyDescent="0.2">
      <c r="A4" s="31">
        <v>2</v>
      </c>
      <c r="B4" s="38" t="s">
        <v>119</v>
      </c>
      <c r="C4" s="41">
        <v>40</v>
      </c>
      <c r="D4" s="40">
        <v>3500</v>
      </c>
    </row>
    <row r="5" spans="1:4" ht="22.5" customHeight="1" x14ac:dyDescent="0.2">
      <c r="A5" s="31">
        <v>3</v>
      </c>
      <c r="B5" s="38" t="s">
        <v>120</v>
      </c>
      <c r="C5" s="41">
        <v>72</v>
      </c>
      <c r="D5" s="40">
        <v>5600</v>
      </c>
    </row>
    <row r="6" spans="1:4" ht="21.75" customHeight="1" x14ac:dyDescent="0.2">
      <c r="A6" s="31">
        <v>4</v>
      </c>
      <c r="B6" s="38" t="s">
        <v>121</v>
      </c>
      <c r="C6" s="41">
        <v>72</v>
      </c>
      <c r="D6" s="40">
        <v>5600</v>
      </c>
    </row>
    <row r="7" spans="1:4" ht="23.25" customHeight="1" x14ac:dyDescent="0.2">
      <c r="A7" s="31">
        <v>5</v>
      </c>
      <c r="B7" s="38" t="s">
        <v>122</v>
      </c>
      <c r="C7" s="41">
        <v>72</v>
      </c>
      <c r="D7" s="40">
        <v>5600</v>
      </c>
    </row>
    <row r="8" spans="1:4" ht="15" customHeight="1" x14ac:dyDescent="0.2">
      <c r="A8" s="60" t="s">
        <v>123</v>
      </c>
      <c r="B8" s="60"/>
      <c r="C8" s="60"/>
      <c r="D8" s="60"/>
    </row>
    <row r="9" spans="1:4" s="16" customFormat="1" ht="61.5" customHeight="1" x14ac:dyDescent="0.2">
      <c r="A9" s="27">
        <v>6</v>
      </c>
      <c r="B9" s="38" t="s">
        <v>158</v>
      </c>
      <c r="C9" s="42">
        <v>16</v>
      </c>
      <c r="D9" s="28">
        <v>2300</v>
      </c>
    </row>
    <row r="10" spans="1:4" s="16" customFormat="1" ht="48" customHeight="1" x14ac:dyDescent="0.2">
      <c r="A10" s="27">
        <v>7</v>
      </c>
      <c r="B10" s="38" t="s">
        <v>124</v>
      </c>
      <c r="C10" s="42">
        <v>16</v>
      </c>
      <c r="D10" s="28">
        <v>2300</v>
      </c>
    </row>
    <row r="11" spans="1:4" s="16" customFormat="1" ht="72" customHeight="1" x14ac:dyDescent="0.2">
      <c r="A11" s="27">
        <v>8</v>
      </c>
      <c r="B11" s="38" t="s">
        <v>157</v>
      </c>
      <c r="C11" s="42">
        <v>16</v>
      </c>
      <c r="D11" s="28">
        <v>2300</v>
      </c>
    </row>
    <row r="12" spans="1:4" s="16" customFormat="1" ht="24" customHeight="1" x14ac:dyDescent="0.2">
      <c r="A12" s="27">
        <v>9</v>
      </c>
      <c r="B12" s="38" t="s">
        <v>125</v>
      </c>
      <c r="C12" s="42">
        <v>16</v>
      </c>
      <c r="D12" s="28">
        <v>2300</v>
      </c>
    </row>
    <row r="13" spans="1:4" s="16" customFormat="1" ht="25.5" customHeight="1" x14ac:dyDescent="0.2">
      <c r="A13" s="27">
        <v>10</v>
      </c>
      <c r="B13" s="10" t="s">
        <v>126</v>
      </c>
      <c r="C13" s="42">
        <v>72</v>
      </c>
      <c r="D13" s="28">
        <v>5600</v>
      </c>
    </row>
    <row r="14" spans="1:4" s="16" customFormat="1" ht="35.25" customHeight="1" x14ac:dyDescent="0.2">
      <c r="A14" s="27">
        <v>11</v>
      </c>
      <c r="B14" s="20" t="s">
        <v>160</v>
      </c>
      <c r="C14" s="42">
        <v>72</v>
      </c>
      <c r="D14" s="28">
        <v>5600</v>
      </c>
    </row>
    <row r="15" spans="1:4" s="16" customFormat="1" ht="34.5" customHeight="1" x14ac:dyDescent="0.2">
      <c r="A15" s="27">
        <v>12</v>
      </c>
      <c r="B15" s="20" t="s">
        <v>127</v>
      </c>
      <c r="C15" s="42">
        <v>72</v>
      </c>
      <c r="D15" s="28">
        <v>5600</v>
      </c>
    </row>
    <row r="16" spans="1:4" s="16" customFormat="1" ht="34.5" customHeight="1" x14ac:dyDescent="0.2">
      <c r="A16" s="27">
        <v>13</v>
      </c>
      <c r="B16" s="20" t="s">
        <v>128</v>
      </c>
      <c r="C16" s="42">
        <v>72</v>
      </c>
      <c r="D16" s="28">
        <v>5600</v>
      </c>
    </row>
    <row r="17" spans="1:4" s="16" customFormat="1" ht="23.25" customHeight="1" x14ac:dyDescent="0.2">
      <c r="A17" s="27">
        <v>14</v>
      </c>
      <c r="B17" s="20" t="s">
        <v>129</v>
      </c>
      <c r="C17" s="42">
        <v>16</v>
      </c>
      <c r="D17" s="28">
        <v>1700</v>
      </c>
    </row>
    <row r="18" spans="1:4" s="16" customFormat="1" ht="13.5" customHeight="1" x14ac:dyDescent="0.2">
      <c r="A18" s="27">
        <v>15</v>
      </c>
      <c r="B18" s="43" t="s">
        <v>156</v>
      </c>
      <c r="C18" s="44">
        <v>256</v>
      </c>
      <c r="D18" s="45">
        <v>17000</v>
      </c>
    </row>
    <row r="19" spans="1:4" ht="16.5" customHeight="1" x14ac:dyDescent="0.2">
      <c r="A19" s="60" t="s">
        <v>130</v>
      </c>
      <c r="B19" s="60"/>
      <c r="C19" s="60"/>
      <c r="D19" s="60"/>
    </row>
    <row r="20" spans="1:4" ht="22.5" customHeight="1" x14ac:dyDescent="0.2">
      <c r="A20" s="31">
        <v>16</v>
      </c>
      <c r="B20" s="46" t="s">
        <v>131</v>
      </c>
      <c r="C20" s="39">
        <v>16</v>
      </c>
      <c r="D20" s="40">
        <v>2300</v>
      </c>
    </row>
    <row r="21" spans="1:4" ht="35.25" customHeight="1" x14ac:dyDescent="0.2">
      <c r="A21" s="31">
        <v>17</v>
      </c>
      <c r="B21" s="46" t="s">
        <v>132</v>
      </c>
      <c r="C21" s="39">
        <v>16</v>
      </c>
      <c r="D21" s="40">
        <v>2300</v>
      </c>
    </row>
    <row r="22" spans="1:4" ht="36" x14ac:dyDescent="0.2">
      <c r="A22" s="31">
        <v>18</v>
      </c>
      <c r="B22" s="46" t="s">
        <v>133</v>
      </c>
      <c r="C22" s="39">
        <v>8</v>
      </c>
      <c r="D22" s="40">
        <v>2300</v>
      </c>
    </row>
    <row r="23" spans="1:4" x14ac:dyDescent="0.2">
      <c r="A23" s="31">
        <v>19</v>
      </c>
      <c r="B23" s="46" t="s">
        <v>134</v>
      </c>
      <c r="C23" s="39">
        <v>8</v>
      </c>
      <c r="D23" s="40">
        <v>2300</v>
      </c>
    </row>
    <row r="24" spans="1:4" x14ac:dyDescent="0.2">
      <c r="A24" s="31">
        <v>20</v>
      </c>
      <c r="B24" s="47" t="s">
        <v>135</v>
      </c>
      <c r="C24" s="39">
        <v>8</v>
      </c>
      <c r="D24" s="40">
        <v>2300</v>
      </c>
    </row>
    <row r="25" spans="1:4" x14ac:dyDescent="0.2">
      <c r="A25" s="31">
        <v>21</v>
      </c>
      <c r="B25" s="38" t="s">
        <v>136</v>
      </c>
      <c r="C25" s="48">
        <v>24</v>
      </c>
      <c r="D25" s="40">
        <v>5600</v>
      </c>
    </row>
    <row r="26" spans="1:4" ht="24" x14ac:dyDescent="0.2">
      <c r="A26" s="31">
        <v>22</v>
      </c>
      <c r="B26" s="38" t="s">
        <v>137</v>
      </c>
      <c r="C26" s="39">
        <v>16</v>
      </c>
      <c r="D26" s="40">
        <v>1700</v>
      </c>
    </row>
    <row r="27" spans="1:4" x14ac:dyDescent="0.2">
      <c r="A27" s="31">
        <v>23</v>
      </c>
      <c r="B27" s="47" t="s">
        <v>138</v>
      </c>
      <c r="C27" s="39">
        <v>72</v>
      </c>
      <c r="D27" s="40">
        <v>5600</v>
      </c>
    </row>
    <row r="28" spans="1:4" x14ac:dyDescent="0.2">
      <c r="A28" s="31">
        <v>24</v>
      </c>
      <c r="B28" s="47" t="s">
        <v>139</v>
      </c>
      <c r="C28" s="39">
        <v>256</v>
      </c>
      <c r="D28" s="40">
        <v>17000</v>
      </c>
    </row>
    <row r="29" spans="1:4" ht="18.75" customHeight="1" x14ac:dyDescent="0.2">
      <c r="A29" s="49"/>
      <c r="B29" s="3"/>
      <c r="C29" s="3"/>
      <c r="D29" s="3"/>
    </row>
    <row r="30" spans="1:4" ht="14.25" customHeight="1" x14ac:dyDescent="0.2">
      <c r="A30" s="53" t="s">
        <v>140</v>
      </c>
      <c r="B30" s="53"/>
      <c r="C30" s="53"/>
      <c r="D30" s="53"/>
    </row>
    <row r="31" spans="1:4" s="16" customFormat="1" ht="22.5" customHeight="1" x14ac:dyDescent="0.2">
      <c r="A31" s="27">
        <v>25</v>
      </c>
      <c r="B31" s="10" t="s">
        <v>141</v>
      </c>
      <c r="C31" s="42">
        <v>72</v>
      </c>
      <c r="D31" s="28">
        <v>5600</v>
      </c>
    </row>
    <row r="32" spans="1:4" ht="14.25" customHeight="1" x14ac:dyDescent="0.2">
      <c r="A32" s="60" t="s">
        <v>152</v>
      </c>
      <c r="B32" s="60"/>
      <c r="C32" s="60"/>
      <c r="D32" s="60"/>
    </row>
    <row r="33" spans="1:4" ht="26.25" customHeight="1" x14ac:dyDescent="0.2">
      <c r="A33" s="31">
        <v>26</v>
      </c>
      <c r="B33" s="46" t="s">
        <v>161</v>
      </c>
      <c r="C33" s="39">
        <v>112</v>
      </c>
      <c r="D33" s="40">
        <v>8000</v>
      </c>
    </row>
    <row r="34" spans="1:4" ht="23.25" customHeight="1" x14ac:dyDescent="0.2">
      <c r="A34" s="31">
        <v>27</v>
      </c>
      <c r="B34" s="46" t="s">
        <v>162</v>
      </c>
      <c r="C34" s="39">
        <v>40</v>
      </c>
      <c r="D34" s="40">
        <v>5600</v>
      </c>
    </row>
    <row r="35" spans="1:4" ht="25.5" customHeight="1" x14ac:dyDescent="0.2">
      <c r="A35" s="31">
        <v>28</v>
      </c>
      <c r="B35" s="46" t="s">
        <v>142</v>
      </c>
      <c r="C35" s="39">
        <v>72</v>
      </c>
      <c r="D35" s="40">
        <v>5600</v>
      </c>
    </row>
    <row r="36" spans="1:4" ht="15.75" customHeight="1" x14ac:dyDescent="0.2">
      <c r="A36" s="60" t="s">
        <v>143</v>
      </c>
      <c r="B36" s="60"/>
      <c r="C36" s="60"/>
      <c r="D36" s="60"/>
    </row>
    <row r="37" spans="1:4" ht="26.25" customHeight="1" x14ac:dyDescent="0.2">
      <c r="A37" s="7" t="s">
        <v>6</v>
      </c>
      <c r="B37" s="7" t="s">
        <v>7</v>
      </c>
      <c r="C37" s="7" t="s">
        <v>92</v>
      </c>
      <c r="D37" s="7" t="s">
        <v>9</v>
      </c>
    </row>
    <row r="38" spans="1:4" ht="36" customHeight="1" x14ac:dyDescent="0.2">
      <c r="A38" s="31">
        <v>29</v>
      </c>
      <c r="B38" s="46" t="s">
        <v>153</v>
      </c>
      <c r="C38" s="39">
        <v>36</v>
      </c>
      <c r="D38" s="40">
        <v>3500</v>
      </c>
    </row>
    <row r="39" spans="1:4" ht="26.25" customHeight="1" x14ac:dyDescent="0.2">
      <c r="A39" s="31">
        <v>30</v>
      </c>
      <c r="B39" s="50" t="s">
        <v>144</v>
      </c>
      <c r="C39" s="39">
        <v>48</v>
      </c>
      <c r="D39" s="40">
        <v>3500</v>
      </c>
    </row>
    <row r="40" spans="1:4" ht="48.75" customHeight="1" x14ac:dyDescent="0.2">
      <c r="A40" s="31">
        <v>31</v>
      </c>
      <c r="B40" s="50" t="s">
        <v>154</v>
      </c>
      <c r="C40" s="39">
        <v>72</v>
      </c>
      <c r="D40" s="40">
        <v>4500</v>
      </c>
    </row>
    <row r="41" spans="1:4" ht="36.75" customHeight="1" x14ac:dyDescent="0.2">
      <c r="A41" s="31">
        <v>32</v>
      </c>
      <c r="B41" s="50" t="s">
        <v>145</v>
      </c>
      <c r="C41" s="39">
        <v>36</v>
      </c>
      <c r="D41" s="40">
        <v>3500</v>
      </c>
    </row>
    <row r="42" spans="1:4" ht="12.75" customHeight="1" x14ac:dyDescent="0.2">
      <c r="A42" s="31">
        <v>33</v>
      </c>
      <c r="B42" s="46" t="s">
        <v>146</v>
      </c>
      <c r="C42" s="41">
        <v>36</v>
      </c>
      <c r="D42" s="51">
        <v>3500</v>
      </c>
    </row>
    <row r="43" spans="1:4" ht="48.75" customHeight="1" x14ac:dyDescent="0.2">
      <c r="A43" s="31">
        <v>34</v>
      </c>
      <c r="B43" s="38" t="s">
        <v>147</v>
      </c>
      <c r="C43" s="41">
        <v>36</v>
      </c>
      <c r="D43" s="51">
        <v>3500</v>
      </c>
    </row>
    <row r="44" spans="1:4" ht="18.75" customHeight="1" x14ac:dyDescent="0.2">
      <c r="A44" s="60" t="s">
        <v>148</v>
      </c>
      <c r="B44" s="60"/>
      <c r="C44" s="60"/>
      <c r="D44" s="60"/>
    </row>
    <row r="45" spans="1:4" ht="22.5" customHeight="1" x14ac:dyDescent="0.2">
      <c r="A45" s="31">
        <v>35</v>
      </c>
      <c r="B45" s="46" t="s">
        <v>149</v>
      </c>
      <c r="C45" s="39">
        <v>40</v>
      </c>
      <c r="D45" s="40">
        <v>7000</v>
      </c>
    </row>
    <row r="46" spans="1:4" ht="22.5" customHeight="1" x14ac:dyDescent="0.2">
      <c r="A46" s="31">
        <v>36</v>
      </c>
      <c r="B46" s="46" t="s">
        <v>150</v>
      </c>
      <c r="C46" s="39">
        <v>120</v>
      </c>
      <c r="D46" s="40">
        <v>13500</v>
      </c>
    </row>
    <row r="47" spans="1:4" ht="24" customHeight="1" x14ac:dyDescent="0.2">
      <c r="A47" s="31">
        <v>37</v>
      </c>
      <c r="B47" s="46" t="s">
        <v>151</v>
      </c>
      <c r="C47" s="39">
        <v>256</v>
      </c>
      <c r="D47" s="40">
        <v>22500</v>
      </c>
    </row>
  </sheetData>
  <sheetProtection selectLockedCells="1" selectUnlockedCells="1"/>
  <mergeCells count="7">
    <mergeCell ref="A44:D44"/>
    <mergeCell ref="A1:D1"/>
    <mergeCell ref="A8:D8"/>
    <mergeCell ref="A19:D19"/>
    <mergeCell ref="A30:D30"/>
    <mergeCell ref="A32:D32"/>
    <mergeCell ref="A36:D36"/>
  </mergeCells>
  <printOptions horizontalCentered="1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Рабочие</vt:lpstr>
      <vt:lpstr>Специалисты ПБ</vt:lpstr>
      <vt:lpstr>СВОД ПРОЧИЕ</vt:lpstr>
      <vt:lpstr>Рабочие!Заголовки_для_печати</vt:lpstr>
      <vt:lpstr>'Специалисты ПБ'!Область_печати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cgit Шабаров Павел Сергеевич</cp:lastModifiedBy>
  <cp:lastPrinted>2023-09-07T08:46:37Z</cp:lastPrinted>
  <dcterms:created xsi:type="dcterms:W3CDTF">2023-03-22T08:28:19Z</dcterms:created>
  <dcterms:modified xsi:type="dcterms:W3CDTF">2023-09-13T06:33:39Z</dcterms:modified>
</cp:coreProperties>
</file>